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edana\Desktop\Risk Çalışmaları\"/>
    </mc:Choice>
  </mc:AlternateContent>
  <xr:revisionPtr revIDLastSave="0" documentId="13_ncr:1_{9A2D3BC6-3667-4CBE-9DF4-FA4C1572AE4C}" xr6:coauthVersionLast="47" xr6:coauthVersionMax="47" xr10:uidLastSave="{00000000-0000-0000-0000-000000000000}"/>
  <bookViews>
    <workbookView xWindow="-120" yWindow="-120" windowWidth="29040" windowHeight="15840" activeTab="6" xr2:uid="{00000000-000D-0000-FFFF-FFFF00000000}"/>
  </bookViews>
  <sheets>
    <sheet name="Ek-1" sheetId="2" r:id="rId1"/>
    <sheet name="Ek-1A" sheetId="3" r:id="rId2"/>
    <sheet name="Ek-2" sheetId="4" r:id="rId3"/>
    <sheet name="Ek-2A" sheetId="5" r:id="rId4"/>
    <sheet name="Ek-3" sheetId="6" r:id="rId5"/>
    <sheet name="Ek-3A" sheetId="7" r:id="rId6"/>
    <sheet name="Ek-4" sheetId="9"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57" i="4" l="1"/>
  <c r="V56" i="4"/>
  <c r="V55" i="4"/>
  <c r="V54" i="4"/>
  <c r="V53" i="4"/>
  <c r="V52" i="4"/>
  <c r="V51" i="4"/>
  <c r="V50" i="4"/>
  <c r="V49" i="4"/>
  <c r="V48" i="4"/>
  <c r="V47" i="4"/>
  <c r="V46" i="4"/>
  <c r="V45" i="4"/>
  <c r="V44" i="4"/>
  <c r="V43" i="4"/>
  <c r="V42" i="4"/>
  <c r="V41" i="4"/>
  <c r="V40" i="4"/>
  <c r="V39" i="4"/>
  <c r="V38" i="4"/>
  <c r="V37" i="4"/>
  <c r="V36" i="4"/>
  <c r="V35" i="4"/>
  <c r="V34" i="4"/>
  <c r="V33" i="4"/>
  <c r="V32" i="4"/>
  <c r="V31" i="4"/>
  <c r="V30" i="4"/>
  <c r="V29" i="4"/>
  <c r="V28" i="4"/>
  <c r="V27" i="4"/>
  <c r="V26" i="4"/>
  <c r="V25" i="4"/>
  <c r="V24" i="4"/>
  <c r="V23" i="4"/>
  <c r="V22" i="4"/>
  <c r="V21" i="4"/>
  <c r="V20" i="4"/>
  <c r="V19" i="4"/>
  <c r="V18" i="4"/>
  <c r="V17" i="4"/>
  <c r="V16" i="4"/>
  <c r="V15" i="4"/>
  <c r="V14" i="4"/>
  <c r="U57" i="4"/>
  <c r="U56" i="4"/>
  <c r="U55" i="4"/>
  <c r="U54" i="4"/>
  <c r="U53" i="4"/>
  <c r="U52" i="4"/>
  <c r="U51" i="4"/>
  <c r="U50" i="4"/>
  <c r="U49" i="4"/>
  <c r="U48" i="4"/>
  <c r="U47" i="4"/>
  <c r="U46" i="4"/>
  <c r="U45" i="4"/>
  <c r="U44" i="4"/>
  <c r="U43" i="4"/>
  <c r="U42" i="4"/>
  <c r="U41" i="4"/>
  <c r="U40" i="4"/>
  <c r="U39" i="4"/>
  <c r="U38" i="4"/>
  <c r="U37" i="4"/>
  <c r="U36" i="4"/>
  <c r="U35" i="4"/>
  <c r="U34" i="4"/>
  <c r="U33" i="4"/>
  <c r="U32" i="4"/>
  <c r="U31" i="4"/>
  <c r="U30" i="4"/>
  <c r="U29" i="4"/>
  <c r="U28" i="4"/>
  <c r="U27" i="4"/>
  <c r="U26" i="4"/>
  <c r="U25" i="4"/>
  <c r="U24" i="4"/>
  <c r="U23" i="4"/>
  <c r="U22" i="4"/>
  <c r="U21" i="4"/>
  <c r="U20" i="4"/>
  <c r="U19" i="4"/>
  <c r="U18" i="4"/>
  <c r="U17" i="4"/>
  <c r="U16" i="4"/>
  <c r="U15" i="4"/>
  <c r="U14" i="4"/>
  <c r="S57" i="4"/>
  <c r="S56" i="4"/>
  <c r="S55" i="4"/>
  <c r="S54" i="4"/>
  <c r="S53" i="4"/>
  <c r="S52" i="4"/>
  <c r="S51" i="4"/>
  <c r="S50" i="4"/>
  <c r="S49" i="4"/>
  <c r="S48" i="4"/>
  <c r="S47" i="4"/>
  <c r="S46" i="4"/>
  <c r="S45" i="4"/>
  <c r="S44" i="4"/>
  <c r="S43" i="4"/>
  <c r="S42" i="4"/>
  <c r="S41" i="4"/>
  <c r="S40" i="4"/>
  <c r="S39" i="4"/>
  <c r="S38" i="4"/>
  <c r="S37" i="4"/>
  <c r="S36" i="4"/>
  <c r="S35" i="4"/>
  <c r="S34" i="4"/>
  <c r="S33" i="4"/>
  <c r="S32" i="4"/>
  <c r="S31" i="4"/>
  <c r="S30" i="4"/>
  <c r="S29" i="4"/>
  <c r="S28" i="4"/>
  <c r="S27" i="4"/>
  <c r="S26" i="4"/>
  <c r="S25" i="4"/>
  <c r="S24" i="4"/>
  <c r="S23" i="4"/>
  <c r="S22" i="4"/>
  <c r="S21" i="4"/>
  <c r="S20" i="4"/>
  <c r="S19" i="4"/>
  <c r="S18" i="4"/>
  <c r="S17" i="4"/>
  <c r="S16" i="4"/>
  <c r="S15" i="4"/>
  <c r="S14" i="4"/>
  <c r="S13" i="4"/>
  <c r="S12" i="4"/>
  <c r="S11" i="4"/>
  <c r="S10" i="4"/>
  <c r="S9" i="4"/>
  <c r="P57" i="4"/>
  <c r="P56" i="4"/>
  <c r="P55" i="4"/>
  <c r="P54" i="4"/>
  <c r="P53" i="4"/>
  <c r="P52" i="4"/>
  <c r="P51" i="4"/>
  <c r="P50" i="4"/>
  <c r="P49" i="4"/>
  <c r="P48" i="4"/>
  <c r="P47" i="4"/>
  <c r="P46" i="4"/>
  <c r="P45" i="4"/>
  <c r="P44" i="4"/>
  <c r="P43" i="4"/>
  <c r="P42" i="4"/>
  <c r="P41" i="4"/>
  <c r="P40" i="4"/>
  <c r="P39" i="4"/>
  <c r="P38" i="4"/>
  <c r="P37" i="4"/>
  <c r="P36" i="4"/>
  <c r="P35" i="4"/>
  <c r="P34" i="4"/>
  <c r="P33" i="4"/>
  <c r="P32" i="4"/>
  <c r="P31" i="4"/>
  <c r="P30" i="4"/>
  <c r="P29" i="4"/>
  <c r="P28" i="4"/>
  <c r="P27" i="4"/>
  <c r="P26" i="4"/>
  <c r="P25" i="4"/>
  <c r="P24" i="4"/>
  <c r="P23" i="4"/>
  <c r="P22" i="4"/>
  <c r="P21" i="4"/>
  <c r="P20" i="4"/>
  <c r="P19" i="4"/>
  <c r="P18" i="4"/>
  <c r="P17" i="4"/>
  <c r="P16" i="4"/>
  <c r="P15" i="4"/>
  <c r="P14" i="4"/>
  <c r="O57" i="4"/>
  <c r="O56" i="4"/>
  <c r="O55" i="4"/>
  <c r="O54" i="4"/>
  <c r="O53" i="4"/>
  <c r="O52" i="4"/>
  <c r="O51" i="4"/>
  <c r="O50" i="4"/>
  <c r="O49" i="4"/>
  <c r="O48" i="4"/>
  <c r="O47" i="4"/>
  <c r="O46" i="4"/>
  <c r="O45" i="4"/>
  <c r="O44" i="4"/>
  <c r="O43" i="4"/>
  <c r="O42" i="4"/>
  <c r="O41" i="4"/>
  <c r="O40" i="4"/>
  <c r="O39" i="4"/>
  <c r="O38" i="4"/>
  <c r="O37" i="4"/>
  <c r="O36" i="4"/>
  <c r="O35" i="4"/>
  <c r="O34" i="4"/>
  <c r="O33" i="4"/>
  <c r="O32" i="4"/>
  <c r="O31" i="4"/>
  <c r="O30" i="4"/>
  <c r="O29" i="4"/>
  <c r="O28" i="4"/>
  <c r="O27" i="4"/>
  <c r="O26" i="4"/>
  <c r="O25" i="4"/>
  <c r="O24" i="4"/>
  <c r="O23" i="4"/>
  <c r="O22" i="4"/>
  <c r="O21" i="4"/>
  <c r="O20" i="4"/>
  <c r="O19" i="4"/>
  <c r="O18" i="4"/>
  <c r="O17" i="4"/>
  <c r="O16" i="4"/>
  <c r="O15" i="4"/>
  <c r="O14" i="4"/>
  <c r="O13" i="4"/>
  <c r="O12" i="4"/>
  <c r="P12" i="4" s="1"/>
  <c r="O11" i="4"/>
  <c r="P11" i="4" s="1"/>
  <c r="O10" i="4"/>
  <c r="P10" i="4" s="1"/>
  <c r="O9" i="4"/>
  <c r="U9" i="4" s="1"/>
  <c r="V9" i="4" s="1"/>
  <c r="U10" i="4" l="1"/>
  <c r="V10" i="4" s="1"/>
  <c r="U13" i="4"/>
  <c r="V13" i="4" s="1"/>
  <c r="U12" i="4"/>
  <c r="V12" i="4" s="1"/>
  <c r="U11" i="4"/>
  <c r="V11" i="4" s="1"/>
  <c r="P9" i="4"/>
  <c r="P13" i="4"/>
  <c r="AX108" i="6"/>
  <c r="AW108" i="6"/>
  <c r="AV108" i="6"/>
  <c r="AU108" i="6"/>
  <c r="AT108" i="6"/>
  <c r="D108" i="6"/>
  <c r="C108" i="6"/>
  <c r="AX107" i="6"/>
  <c r="AW107" i="6"/>
  <c r="AV107" i="6"/>
  <c r="AU107" i="6"/>
  <c r="AT107" i="6"/>
  <c r="D107" i="6"/>
  <c r="C107" i="6"/>
  <c r="AX106" i="6"/>
  <c r="AW106" i="6"/>
  <c r="AV106" i="6"/>
  <c r="AU106" i="6"/>
  <c r="AT106" i="6"/>
  <c r="D106" i="6"/>
  <c r="C106" i="6"/>
  <c r="AX105" i="6"/>
  <c r="AW105" i="6"/>
  <c r="AV105" i="6"/>
  <c r="AU105" i="6"/>
  <c r="AT105" i="6"/>
  <c r="D105" i="6"/>
  <c r="C105" i="6"/>
  <c r="AX104" i="6"/>
  <c r="AW104" i="6"/>
  <c r="AV104" i="6"/>
  <c r="AU104" i="6"/>
  <c r="AT104" i="6"/>
  <c r="D104" i="6"/>
  <c r="C104" i="6"/>
  <c r="AX103" i="6"/>
  <c r="AW103" i="6"/>
  <c r="AV103" i="6"/>
  <c r="AU103" i="6"/>
  <c r="AT103" i="6"/>
  <c r="D103" i="6"/>
  <c r="C103" i="6"/>
  <c r="AX102" i="6"/>
  <c r="AW102" i="6"/>
  <c r="AV102" i="6"/>
  <c r="AU102" i="6"/>
  <c r="AT102" i="6"/>
  <c r="D102" i="6"/>
  <c r="C102" i="6"/>
  <c r="AX101" i="6"/>
  <c r="AW101" i="6"/>
  <c r="AV101" i="6"/>
  <c r="AU101" i="6"/>
  <c r="AT101" i="6"/>
  <c r="D101" i="6"/>
  <c r="C101" i="6"/>
  <c r="AX100" i="6"/>
  <c r="AW100" i="6"/>
  <c r="AV100" i="6"/>
  <c r="AU100" i="6"/>
  <c r="AT100" i="6"/>
  <c r="D100" i="6"/>
  <c r="C100" i="6"/>
  <c r="AX99" i="6"/>
  <c r="AW99" i="6"/>
  <c r="AV99" i="6"/>
  <c r="AU99" i="6"/>
  <c r="AT99" i="6"/>
  <c r="D99" i="6"/>
  <c r="C99" i="6"/>
  <c r="AX98" i="6"/>
  <c r="AW98" i="6"/>
  <c r="AV98" i="6"/>
  <c r="AU98" i="6"/>
  <c r="AT98" i="6"/>
  <c r="D98" i="6"/>
  <c r="C98" i="6"/>
  <c r="AX97" i="6"/>
  <c r="AW97" i="6"/>
  <c r="AV97" i="6"/>
  <c r="AU97" i="6"/>
  <c r="AT97" i="6"/>
  <c r="D97" i="6"/>
  <c r="C97" i="6"/>
  <c r="AX96" i="6"/>
  <c r="AW96" i="6"/>
  <c r="AV96" i="6"/>
  <c r="AU96" i="6"/>
  <c r="AT96" i="6"/>
  <c r="D96" i="6"/>
  <c r="C96" i="6"/>
  <c r="AX95" i="6"/>
  <c r="AW95" i="6"/>
  <c r="AV95" i="6"/>
  <c r="AU95" i="6"/>
  <c r="AT95" i="6"/>
  <c r="D95" i="6"/>
  <c r="C95" i="6"/>
  <c r="AX94" i="6"/>
  <c r="AW94" i="6"/>
  <c r="AV94" i="6"/>
  <c r="AU94" i="6"/>
  <c r="AT94" i="6"/>
  <c r="D94" i="6"/>
  <c r="C94" i="6"/>
  <c r="AX93" i="6"/>
  <c r="AW93" i="6"/>
  <c r="AV93" i="6"/>
  <c r="AU93" i="6"/>
  <c r="AT93" i="6"/>
  <c r="D93" i="6"/>
  <c r="C93" i="6"/>
  <c r="AX92" i="6"/>
  <c r="AW92" i="6"/>
  <c r="AV92" i="6"/>
  <c r="AU92" i="6"/>
  <c r="AT92" i="6"/>
  <c r="D92" i="6"/>
  <c r="C92" i="6"/>
  <c r="AX91" i="6"/>
  <c r="AW91" i="6"/>
  <c r="AV91" i="6"/>
  <c r="AU91" i="6"/>
  <c r="AT91" i="6"/>
  <c r="D91" i="6"/>
  <c r="C91" i="6"/>
  <c r="AX90" i="6"/>
  <c r="AW90" i="6"/>
  <c r="AV90" i="6"/>
  <c r="AU90" i="6"/>
  <c r="AT90" i="6"/>
  <c r="D90" i="6"/>
  <c r="C90" i="6"/>
  <c r="AX89" i="6"/>
  <c r="AW89" i="6"/>
  <c r="AV89" i="6"/>
  <c r="AU89" i="6"/>
  <c r="AT89" i="6"/>
  <c r="D89" i="6"/>
  <c r="C89" i="6"/>
  <c r="AX88" i="6"/>
  <c r="AW88" i="6"/>
  <c r="AV88" i="6"/>
  <c r="AU88" i="6"/>
  <c r="AT88" i="6"/>
  <c r="D88" i="6"/>
  <c r="C88" i="6"/>
  <c r="AX87" i="6"/>
  <c r="AW87" i="6"/>
  <c r="AV87" i="6"/>
  <c r="AU87" i="6"/>
  <c r="AT87" i="6"/>
  <c r="D87" i="6"/>
  <c r="C87" i="6"/>
  <c r="AX86" i="6"/>
  <c r="AW86" i="6"/>
  <c r="AV86" i="6"/>
  <c r="AU86" i="6"/>
  <c r="AT86" i="6"/>
  <c r="D86" i="6"/>
  <c r="C86" i="6"/>
  <c r="AX85" i="6"/>
  <c r="AW85" i="6"/>
  <c r="AV85" i="6"/>
  <c r="AU85" i="6"/>
  <c r="AT85" i="6"/>
  <c r="AY85" i="6" s="1"/>
  <c r="AZ85" i="6" s="1"/>
  <c r="D85" i="6"/>
  <c r="C85" i="6"/>
  <c r="AX84" i="6"/>
  <c r="AW84" i="6"/>
  <c r="AV84" i="6"/>
  <c r="AU84" i="6"/>
  <c r="AT84" i="6"/>
  <c r="D84" i="6"/>
  <c r="C84" i="6"/>
  <c r="AX83" i="6"/>
  <c r="AW83" i="6"/>
  <c r="AV83" i="6"/>
  <c r="AU83" i="6"/>
  <c r="AT83" i="6"/>
  <c r="D83" i="6"/>
  <c r="C83" i="6"/>
  <c r="AX82" i="6"/>
  <c r="AW82" i="6"/>
  <c r="AV82" i="6"/>
  <c r="AU82" i="6"/>
  <c r="AT82" i="6"/>
  <c r="D82" i="6"/>
  <c r="C82" i="6"/>
  <c r="AX81" i="6"/>
  <c r="AW81" i="6"/>
  <c r="AV81" i="6"/>
  <c r="AU81" i="6"/>
  <c r="AT81" i="6"/>
  <c r="D81" i="6"/>
  <c r="C81" i="6"/>
  <c r="AX80" i="6"/>
  <c r="AW80" i="6"/>
  <c r="AV80" i="6"/>
  <c r="AU80" i="6"/>
  <c r="AT80" i="6"/>
  <c r="D80" i="6"/>
  <c r="C80" i="6"/>
  <c r="AX79" i="6"/>
  <c r="AW79" i="6"/>
  <c r="AV79" i="6"/>
  <c r="AU79" i="6"/>
  <c r="AT79" i="6"/>
  <c r="AY79" i="6" s="1"/>
  <c r="AZ79" i="6" s="1"/>
  <c r="D79" i="6"/>
  <c r="C79" i="6"/>
  <c r="AX78" i="6"/>
  <c r="AW78" i="6"/>
  <c r="AV78" i="6"/>
  <c r="AU78" i="6"/>
  <c r="AY78" i="6" s="1"/>
  <c r="AZ78" i="6" s="1"/>
  <c r="AT78" i="6"/>
  <c r="D78" i="6"/>
  <c r="C78" i="6"/>
  <c r="AX77" i="6"/>
  <c r="AW77" i="6"/>
  <c r="AV77" i="6"/>
  <c r="AU77" i="6"/>
  <c r="AT77" i="6"/>
  <c r="D77" i="6"/>
  <c r="C77" i="6"/>
  <c r="AX76" i="6"/>
  <c r="AW76" i="6"/>
  <c r="AV76" i="6"/>
  <c r="AU76" i="6"/>
  <c r="AT76" i="6"/>
  <c r="D76" i="6"/>
  <c r="C76" i="6"/>
  <c r="AX75" i="6"/>
  <c r="AW75" i="6"/>
  <c r="AV75" i="6"/>
  <c r="AU75" i="6"/>
  <c r="AT75" i="6"/>
  <c r="D75" i="6"/>
  <c r="C75" i="6"/>
  <c r="AX74" i="6"/>
  <c r="AW74" i="6"/>
  <c r="AV74" i="6"/>
  <c r="AU74" i="6"/>
  <c r="AT74" i="6"/>
  <c r="D74" i="6"/>
  <c r="C74" i="6"/>
  <c r="AX73" i="6"/>
  <c r="AW73" i="6"/>
  <c r="AV73" i="6"/>
  <c r="AU73" i="6"/>
  <c r="AT73" i="6"/>
  <c r="D73" i="6"/>
  <c r="C73" i="6"/>
  <c r="AX72" i="6"/>
  <c r="AW72" i="6"/>
  <c r="AV72" i="6"/>
  <c r="AU72" i="6"/>
  <c r="AT72" i="6"/>
  <c r="D72" i="6"/>
  <c r="C72" i="6"/>
  <c r="AX71" i="6"/>
  <c r="AW71" i="6"/>
  <c r="AV71" i="6"/>
  <c r="AU71" i="6"/>
  <c r="AT71" i="6"/>
  <c r="D71" i="6"/>
  <c r="C71" i="6"/>
  <c r="AX70" i="6"/>
  <c r="AW70" i="6"/>
  <c r="AV70" i="6"/>
  <c r="AU70" i="6"/>
  <c r="AT70" i="6"/>
  <c r="D70" i="6"/>
  <c r="C70" i="6"/>
  <c r="AX69" i="6"/>
  <c r="AW69" i="6"/>
  <c r="AV69" i="6"/>
  <c r="AU69" i="6"/>
  <c r="AT69" i="6"/>
  <c r="D69" i="6"/>
  <c r="C69" i="6"/>
  <c r="AX68" i="6"/>
  <c r="AW68" i="6"/>
  <c r="AV68" i="6"/>
  <c r="AU68" i="6"/>
  <c r="AT68" i="6"/>
  <c r="D68" i="6"/>
  <c r="C68" i="6"/>
  <c r="AX67" i="6"/>
  <c r="AW67" i="6"/>
  <c r="AV67" i="6"/>
  <c r="AU67" i="6"/>
  <c r="AT67" i="6"/>
  <c r="AY67" i="6" s="1"/>
  <c r="AZ67" i="6" s="1"/>
  <c r="D67" i="6"/>
  <c r="C67" i="6"/>
  <c r="AX66" i="6"/>
  <c r="AW66" i="6"/>
  <c r="AV66" i="6"/>
  <c r="AU66" i="6"/>
  <c r="AT66" i="6"/>
  <c r="D66" i="6"/>
  <c r="C66" i="6"/>
  <c r="AX65" i="6"/>
  <c r="AW65" i="6"/>
  <c r="AV65" i="6"/>
  <c r="AU65" i="6"/>
  <c r="AT65" i="6"/>
  <c r="D65" i="6"/>
  <c r="C65" i="6"/>
  <c r="AX64" i="6"/>
  <c r="AW64" i="6"/>
  <c r="AV64" i="6"/>
  <c r="AU64" i="6"/>
  <c r="AT64" i="6"/>
  <c r="D64" i="6"/>
  <c r="C64" i="6"/>
  <c r="AX63" i="6"/>
  <c r="AW63" i="6"/>
  <c r="AV63" i="6"/>
  <c r="AU63" i="6"/>
  <c r="AT63" i="6"/>
  <c r="D63" i="6"/>
  <c r="C63" i="6"/>
  <c r="AX62" i="6"/>
  <c r="AW62" i="6"/>
  <c r="AV62" i="6"/>
  <c r="AU62" i="6"/>
  <c r="AT62" i="6"/>
  <c r="D62" i="6"/>
  <c r="C62" i="6"/>
  <c r="AX61" i="6"/>
  <c r="AW61" i="6"/>
  <c r="AV61" i="6"/>
  <c r="AU61" i="6"/>
  <c r="AT61" i="6"/>
  <c r="D61" i="6"/>
  <c r="C61" i="6"/>
  <c r="AX60" i="6"/>
  <c r="AW60" i="6"/>
  <c r="AV60" i="6"/>
  <c r="AU60" i="6"/>
  <c r="AT60" i="6"/>
  <c r="D60" i="6"/>
  <c r="C60" i="6"/>
  <c r="B60" i="6"/>
  <c r="B61" i="6" s="1"/>
  <c r="B62" i="6" s="1"/>
  <c r="B63" i="6" s="1"/>
  <c r="B64" i="6" s="1"/>
  <c r="B65" i="6" s="1"/>
  <c r="B66" i="6" s="1"/>
  <c r="B67" i="6" s="1"/>
  <c r="B68" i="6" s="1"/>
  <c r="B69" i="6" s="1"/>
  <c r="B70" i="6" s="1"/>
  <c r="B71" i="6" s="1"/>
  <c r="B72" i="6" s="1"/>
  <c r="B73" i="6" s="1"/>
  <c r="B74" i="6" s="1"/>
  <c r="B75" i="6" s="1"/>
  <c r="B76" i="6" s="1"/>
  <c r="B77" i="6" s="1"/>
  <c r="B78" i="6" s="1"/>
  <c r="B79" i="6" s="1"/>
  <c r="B80" i="6" s="1"/>
  <c r="B81" i="6" s="1"/>
  <c r="B82" i="6" s="1"/>
  <c r="B83" i="6" s="1"/>
  <c r="B84" i="6" s="1"/>
  <c r="B85" i="6" s="1"/>
  <c r="B86" i="6" s="1"/>
  <c r="B87" i="6" s="1"/>
  <c r="B88" i="6" s="1"/>
  <c r="B89" i="6" s="1"/>
  <c r="B90" i="6" s="1"/>
  <c r="B91" i="6" s="1"/>
  <c r="B92" i="6" s="1"/>
  <c r="B93" i="6" s="1"/>
  <c r="B94" i="6" s="1"/>
  <c r="B95" i="6" s="1"/>
  <c r="B96" i="6" s="1"/>
  <c r="B97" i="6" s="1"/>
  <c r="B98" i="6" s="1"/>
  <c r="B99" i="6" s="1"/>
  <c r="B100" i="6" s="1"/>
  <c r="B101" i="6" s="1"/>
  <c r="B102" i="6" s="1"/>
  <c r="B103" i="6" s="1"/>
  <c r="B104" i="6" s="1"/>
  <c r="B105" i="6" s="1"/>
  <c r="B106" i="6" s="1"/>
  <c r="B107" i="6" s="1"/>
  <c r="B108" i="6" s="1"/>
  <c r="AX59" i="6"/>
  <c r="AW59" i="6"/>
  <c r="AV59" i="6"/>
  <c r="AU59" i="6"/>
  <c r="AT59" i="6"/>
  <c r="D59" i="6"/>
  <c r="C59" i="6"/>
  <c r="F58" i="6"/>
  <c r="G58" i="6" s="1"/>
  <c r="H58" i="6" s="1"/>
  <c r="I58" i="6" s="1"/>
  <c r="J58" i="6" s="1"/>
  <c r="K58" i="6" s="1"/>
  <c r="L58" i="6" s="1"/>
  <c r="M58" i="6" s="1"/>
  <c r="N58" i="6" s="1"/>
  <c r="O58" i="6" s="1"/>
  <c r="P58" i="6" s="1"/>
  <c r="Q58" i="6" s="1"/>
  <c r="R58" i="6" s="1"/>
  <c r="S58" i="6" s="1"/>
  <c r="T58" i="6" s="1"/>
  <c r="U58" i="6" s="1"/>
  <c r="V58" i="6" s="1"/>
  <c r="W58" i="6" s="1"/>
  <c r="X58" i="6" s="1"/>
  <c r="Y58" i="6" s="1"/>
  <c r="Z58" i="6" s="1"/>
  <c r="AA58" i="6" s="1"/>
  <c r="AB58" i="6" s="1"/>
  <c r="AC58" i="6" s="1"/>
  <c r="AD58" i="6" s="1"/>
  <c r="AE58" i="6" s="1"/>
  <c r="AF58" i="6" s="1"/>
  <c r="AG58" i="6" s="1"/>
  <c r="AH58" i="6" s="1"/>
  <c r="AI58" i="6" s="1"/>
  <c r="AJ58" i="6" s="1"/>
  <c r="AK58" i="6" s="1"/>
  <c r="AL58" i="6" s="1"/>
  <c r="AM58" i="6" s="1"/>
  <c r="AN58" i="6" s="1"/>
  <c r="AO58" i="6" s="1"/>
  <c r="AP58" i="6" s="1"/>
  <c r="AQ58" i="6" s="1"/>
  <c r="AR58" i="6" s="1"/>
  <c r="AX54" i="6"/>
  <c r="AW54" i="6"/>
  <c r="AV54" i="6"/>
  <c r="AU54" i="6"/>
  <c r="AT54" i="6"/>
  <c r="D54" i="6"/>
  <c r="C54" i="6"/>
  <c r="AX53" i="6"/>
  <c r="AW53" i="6"/>
  <c r="AV53" i="6"/>
  <c r="AU53" i="6"/>
  <c r="AT53" i="6"/>
  <c r="D53" i="6"/>
  <c r="C53" i="6"/>
  <c r="AX52" i="6"/>
  <c r="AW52" i="6"/>
  <c r="AV52" i="6"/>
  <c r="AU52" i="6"/>
  <c r="AT52" i="6"/>
  <c r="D52" i="6"/>
  <c r="C52" i="6"/>
  <c r="AX51" i="6"/>
  <c r="AW51" i="6"/>
  <c r="AV51" i="6"/>
  <c r="AU51" i="6"/>
  <c r="AT51" i="6"/>
  <c r="D51" i="6"/>
  <c r="C51" i="6"/>
  <c r="AX50" i="6"/>
  <c r="AW50" i="6"/>
  <c r="AV50" i="6"/>
  <c r="AU50" i="6"/>
  <c r="AT50" i="6"/>
  <c r="D50" i="6"/>
  <c r="C50" i="6"/>
  <c r="AX49" i="6"/>
  <c r="AW49" i="6"/>
  <c r="AV49" i="6"/>
  <c r="AU49" i="6"/>
  <c r="AT49" i="6"/>
  <c r="D49" i="6"/>
  <c r="C49" i="6"/>
  <c r="AX48" i="6"/>
  <c r="AW48" i="6"/>
  <c r="AV48" i="6"/>
  <c r="AU48" i="6"/>
  <c r="AT48" i="6"/>
  <c r="D48" i="6"/>
  <c r="C48" i="6"/>
  <c r="AX47" i="6"/>
  <c r="AW47" i="6"/>
  <c r="AV47" i="6"/>
  <c r="AU47" i="6"/>
  <c r="AT47" i="6"/>
  <c r="D47" i="6"/>
  <c r="C47" i="6"/>
  <c r="AX46" i="6"/>
  <c r="AW46" i="6"/>
  <c r="AV46" i="6"/>
  <c r="AU46" i="6"/>
  <c r="AT46" i="6"/>
  <c r="D46" i="6"/>
  <c r="C46" i="6"/>
  <c r="AX45" i="6"/>
  <c r="AW45" i="6"/>
  <c r="AV45" i="6"/>
  <c r="AU45" i="6"/>
  <c r="AT45" i="6"/>
  <c r="D45" i="6"/>
  <c r="C45" i="6"/>
  <c r="AX44" i="6"/>
  <c r="AW44" i="6"/>
  <c r="AV44" i="6"/>
  <c r="AU44" i="6"/>
  <c r="AT44" i="6"/>
  <c r="D44" i="6"/>
  <c r="C44" i="6"/>
  <c r="AX43" i="6"/>
  <c r="AW43" i="6"/>
  <c r="AV43" i="6"/>
  <c r="AU43" i="6"/>
  <c r="AT43" i="6"/>
  <c r="D43" i="6"/>
  <c r="C43" i="6"/>
  <c r="AX42" i="6"/>
  <c r="AW42" i="6"/>
  <c r="AV42" i="6"/>
  <c r="AU42" i="6"/>
  <c r="AT42" i="6"/>
  <c r="D42" i="6"/>
  <c r="C42" i="6"/>
  <c r="AX41" i="6"/>
  <c r="AW41" i="6"/>
  <c r="AV41" i="6"/>
  <c r="AU41" i="6"/>
  <c r="AT41" i="6"/>
  <c r="D41" i="6"/>
  <c r="C41" i="6"/>
  <c r="AX40" i="6"/>
  <c r="AW40" i="6"/>
  <c r="AV40" i="6"/>
  <c r="AU40" i="6"/>
  <c r="AT40" i="6"/>
  <c r="D40" i="6"/>
  <c r="C40" i="6"/>
  <c r="AX39" i="6"/>
  <c r="AW39" i="6"/>
  <c r="AV39" i="6"/>
  <c r="AU39" i="6"/>
  <c r="AT39" i="6"/>
  <c r="D39" i="6"/>
  <c r="C39" i="6"/>
  <c r="AX38" i="6"/>
  <c r="AW38" i="6"/>
  <c r="AV38" i="6"/>
  <c r="AU38" i="6"/>
  <c r="AT38" i="6"/>
  <c r="D38" i="6"/>
  <c r="C38" i="6"/>
  <c r="AX37" i="6"/>
  <c r="AW37" i="6"/>
  <c r="AV37" i="6"/>
  <c r="AU37" i="6"/>
  <c r="AT37" i="6"/>
  <c r="D37" i="6"/>
  <c r="C37" i="6"/>
  <c r="AX36" i="6"/>
  <c r="AW36" i="6"/>
  <c r="AV36" i="6"/>
  <c r="AU36" i="6"/>
  <c r="AT36" i="6"/>
  <c r="D36" i="6"/>
  <c r="C36" i="6"/>
  <c r="AX35" i="6"/>
  <c r="AW35" i="6"/>
  <c r="AV35" i="6"/>
  <c r="AU35" i="6"/>
  <c r="AT35" i="6"/>
  <c r="D35" i="6"/>
  <c r="C35" i="6"/>
  <c r="AX34" i="6"/>
  <c r="AW34" i="6"/>
  <c r="AV34" i="6"/>
  <c r="AU34" i="6"/>
  <c r="AT34" i="6"/>
  <c r="D34" i="6"/>
  <c r="C34" i="6"/>
  <c r="AX33" i="6"/>
  <c r="AW33" i="6"/>
  <c r="AV33" i="6"/>
  <c r="AU33" i="6"/>
  <c r="AT33" i="6"/>
  <c r="D33" i="6"/>
  <c r="C33" i="6"/>
  <c r="AX32" i="6"/>
  <c r="AW32" i="6"/>
  <c r="AV32" i="6"/>
  <c r="AU32" i="6"/>
  <c r="AT32" i="6"/>
  <c r="D32" i="6"/>
  <c r="C32" i="6"/>
  <c r="AX31" i="6"/>
  <c r="AW31" i="6"/>
  <c r="AV31" i="6"/>
  <c r="AU31" i="6"/>
  <c r="AT31" i="6"/>
  <c r="D31" i="6"/>
  <c r="C31" i="6"/>
  <c r="AX30" i="6"/>
  <c r="AW30" i="6"/>
  <c r="AV30" i="6"/>
  <c r="AU30" i="6"/>
  <c r="AT30" i="6"/>
  <c r="D30" i="6"/>
  <c r="C30" i="6"/>
  <c r="AX29" i="6"/>
  <c r="AW29" i="6"/>
  <c r="AV29" i="6"/>
  <c r="AU29" i="6"/>
  <c r="AT29" i="6"/>
  <c r="D29" i="6"/>
  <c r="C29" i="6"/>
  <c r="AX28" i="6"/>
  <c r="AW28" i="6"/>
  <c r="AV28" i="6"/>
  <c r="AU28" i="6"/>
  <c r="AT28" i="6"/>
  <c r="D28" i="6"/>
  <c r="C28" i="6"/>
  <c r="AX27" i="6"/>
  <c r="AW27" i="6"/>
  <c r="AV27" i="6"/>
  <c r="AU27" i="6"/>
  <c r="AT27" i="6"/>
  <c r="D27" i="6"/>
  <c r="C27" i="6"/>
  <c r="AX26" i="6"/>
  <c r="AW26" i="6"/>
  <c r="AV26" i="6"/>
  <c r="AU26" i="6"/>
  <c r="AT26" i="6"/>
  <c r="D26" i="6"/>
  <c r="C26" i="6"/>
  <c r="AX25" i="6"/>
  <c r="AW25" i="6"/>
  <c r="AV25" i="6"/>
  <c r="AU25" i="6"/>
  <c r="AT25" i="6"/>
  <c r="D25" i="6"/>
  <c r="C25" i="6"/>
  <c r="AX24" i="6"/>
  <c r="AW24" i="6"/>
  <c r="AV24" i="6"/>
  <c r="AU24" i="6"/>
  <c r="AT24" i="6"/>
  <c r="AY24" i="6" s="1"/>
  <c r="D24" i="6"/>
  <c r="C24" i="6"/>
  <c r="AX23" i="6"/>
  <c r="AW23" i="6"/>
  <c r="AV23" i="6"/>
  <c r="AU23" i="6"/>
  <c r="AT23" i="6"/>
  <c r="D23" i="6"/>
  <c r="C23" i="6"/>
  <c r="AX22" i="6"/>
  <c r="AW22" i="6"/>
  <c r="AV22" i="6"/>
  <c r="AU22" i="6"/>
  <c r="AT22" i="6"/>
  <c r="D22" i="6"/>
  <c r="C22" i="6"/>
  <c r="AX21" i="6"/>
  <c r="AW21" i="6"/>
  <c r="AV21" i="6"/>
  <c r="AU21" i="6"/>
  <c r="AT21" i="6"/>
  <c r="D21" i="6"/>
  <c r="C21" i="6"/>
  <c r="AX20" i="6"/>
  <c r="AW20" i="6"/>
  <c r="AV20" i="6"/>
  <c r="AU20" i="6"/>
  <c r="AT20" i="6"/>
  <c r="D20" i="6"/>
  <c r="C20" i="6"/>
  <c r="AX19" i="6"/>
  <c r="AW19" i="6"/>
  <c r="AV19" i="6"/>
  <c r="AU19" i="6"/>
  <c r="AT19" i="6"/>
  <c r="D19" i="6"/>
  <c r="C19" i="6"/>
  <c r="AX18" i="6"/>
  <c r="AW18" i="6"/>
  <c r="AV18" i="6"/>
  <c r="AU18" i="6"/>
  <c r="AT18" i="6"/>
  <c r="AY18" i="6" s="1"/>
  <c r="AZ18" i="6" s="1"/>
  <c r="D18" i="6"/>
  <c r="C18" i="6"/>
  <c r="AX17" i="6"/>
  <c r="AW17" i="6"/>
  <c r="AV17" i="6"/>
  <c r="AU17" i="6"/>
  <c r="AT17" i="6"/>
  <c r="D17" i="6"/>
  <c r="C17" i="6"/>
  <c r="AX16" i="6"/>
  <c r="AW16" i="6"/>
  <c r="AV16" i="6"/>
  <c r="AU16" i="6"/>
  <c r="AT16" i="6"/>
  <c r="D16" i="6"/>
  <c r="C16" i="6"/>
  <c r="AX15" i="6"/>
  <c r="AW15" i="6"/>
  <c r="AV15" i="6"/>
  <c r="AU15" i="6"/>
  <c r="AT15" i="6"/>
  <c r="D15" i="6"/>
  <c r="C15" i="6"/>
  <c r="AX14" i="6"/>
  <c r="AW14" i="6"/>
  <c r="AV14" i="6"/>
  <c r="AU14" i="6"/>
  <c r="AT14" i="6"/>
  <c r="D14" i="6"/>
  <c r="C14" i="6"/>
  <c r="AX13" i="6"/>
  <c r="AW13" i="6"/>
  <c r="AV13" i="6"/>
  <c r="AU13" i="6"/>
  <c r="AT13" i="6"/>
  <c r="D13" i="6"/>
  <c r="C13" i="6"/>
  <c r="AX12" i="6"/>
  <c r="AW12" i="6"/>
  <c r="AV12" i="6"/>
  <c r="AU12" i="6"/>
  <c r="AT12" i="6"/>
  <c r="AY12" i="6" s="1"/>
  <c r="AZ12" i="6" s="1"/>
  <c r="D12" i="6"/>
  <c r="C12" i="6"/>
  <c r="AX11" i="6"/>
  <c r="AW11" i="6"/>
  <c r="AV11" i="6"/>
  <c r="AU11" i="6"/>
  <c r="AT11" i="6"/>
  <c r="D11" i="6"/>
  <c r="C11" i="6"/>
  <c r="AX10" i="6"/>
  <c r="AW10" i="6"/>
  <c r="AV10" i="6"/>
  <c r="AU10" i="6"/>
  <c r="AT10" i="6"/>
  <c r="D10" i="6"/>
  <c r="C10" i="6"/>
  <c r="AX9" i="6"/>
  <c r="AW9" i="6"/>
  <c r="AV9" i="6"/>
  <c r="AU9" i="6"/>
  <c r="AT9" i="6"/>
  <c r="D9" i="6"/>
  <c r="C9" i="6"/>
  <c r="AX8" i="6"/>
  <c r="AW8" i="6"/>
  <c r="AV8" i="6"/>
  <c r="AU8" i="6"/>
  <c r="AT8" i="6"/>
  <c r="D8" i="6"/>
  <c r="C8" i="6"/>
  <c r="AX7" i="6"/>
  <c r="AW7" i="6"/>
  <c r="AV7" i="6"/>
  <c r="AU7" i="6"/>
  <c r="AT7" i="6"/>
  <c r="D7" i="6"/>
  <c r="C7" i="6"/>
  <c r="AX6" i="6"/>
  <c r="AW6" i="6"/>
  <c r="AV6" i="6"/>
  <c r="AU6" i="6"/>
  <c r="AT6" i="6"/>
  <c r="D6" i="6"/>
  <c r="C6" i="6"/>
  <c r="B6" i="6"/>
  <c r="B7" i="6" s="1"/>
  <c r="B8" i="6" s="1"/>
  <c r="B9" i="6" s="1"/>
  <c r="B10" i="6" s="1"/>
  <c r="B11" i="6" s="1"/>
  <c r="B12" i="6" s="1"/>
  <c r="B13" i="6" s="1"/>
  <c r="B14" i="6" s="1"/>
  <c r="B15" i="6" s="1"/>
  <c r="B16" i="6" s="1"/>
  <c r="B17" i="6" s="1"/>
  <c r="B18" i="6" s="1"/>
  <c r="B19" i="6" s="1"/>
  <c r="B20" i="6" s="1"/>
  <c r="B21" i="6" s="1"/>
  <c r="B22" i="6" s="1"/>
  <c r="B23" i="6" s="1"/>
  <c r="B24" i="6" s="1"/>
  <c r="B25" i="6" s="1"/>
  <c r="B26" i="6" s="1"/>
  <c r="B27" i="6" s="1"/>
  <c r="B28" i="6" s="1"/>
  <c r="B29" i="6" s="1"/>
  <c r="B30" i="6" s="1"/>
  <c r="B31" i="6" s="1"/>
  <c r="B32" i="6" s="1"/>
  <c r="B33" i="6" s="1"/>
  <c r="B34" i="6" s="1"/>
  <c r="B35" i="6" s="1"/>
  <c r="B36" i="6" s="1"/>
  <c r="B37" i="6" s="1"/>
  <c r="B38" i="6" s="1"/>
  <c r="B39" i="6" s="1"/>
  <c r="B40" i="6" s="1"/>
  <c r="B41" i="6" s="1"/>
  <c r="B42" i="6" s="1"/>
  <c r="B43" i="6" s="1"/>
  <c r="B44" i="6" s="1"/>
  <c r="B45" i="6" s="1"/>
  <c r="B46" i="6" s="1"/>
  <c r="B47" i="6" s="1"/>
  <c r="B48" i="6" s="1"/>
  <c r="B49" i="6" s="1"/>
  <c r="B50" i="6" s="1"/>
  <c r="B51" i="6" s="1"/>
  <c r="B52" i="6" s="1"/>
  <c r="B53" i="6" s="1"/>
  <c r="B54" i="6" s="1"/>
  <c r="AX5" i="6"/>
  <c r="AW5" i="6"/>
  <c r="AV5" i="6"/>
  <c r="AU5" i="6"/>
  <c r="AT5" i="6"/>
  <c r="D5" i="6"/>
  <c r="C5" i="6"/>
  <c r="F4" i="6"/>
  <c r="G4" i="6" s="1"/>
  <c r="H4" i="6" s="1"/>
  <c r="I4" i="6" s="1"/>
  <c r="J4" i="6" s="1"/>
  <c r="K4" i="6" s="1"/>
  <c r="L4" i="6" s="1"/>
  <c r="M4" i="6" s="1"/>
  <c r="N4" i="6" s="1"/>
  <c r="O4" i="6" s="1"/>
  <c r="P4" i="6" s="1"/>
  <c r="Q4" i="6" s="1"/>
  <c r="R4" i="6" s="1"/>
  <c r="S4" i="6" s="1"/>
  <c r="T4" i="6" s="1"/>
  <c r="U4" i="6" s="1"/>
  <c r="V4" i="6" s="1"/>
  <c r="W4" i="6" s="1"/>
  <c r="X4" i="6" s="1"/>
  <c r="Y4" i="6" s="1"/>
  <c r="Z4" i="6" s="1"/>
  <c r="AA4" i="6" s="1"/>
  <c r="AB4" i="6" s="1"/>
  <c r="AC4" i="6" s="1"/>
  <c r="AD4" i="6" s="1"/>
  <c r="AE4" i="6" s="1"/>
  <c r="AF4" i="6" s="1"/>
  <c r="AG4" i="6" s="1"/>
  <c r="AH4" i="6" s="1"/>
  <c r="AI4" i="6" s="1"/>
  <c r="AJ4" i="6" s="1"/>
  <c r="AK4" i="6" s="1"/>
  <c r="AL4" i="6" s="1"/>
  <c r="AM4" i="6" s="1"/>
  <c r="AN4" i="6" s="1"/>
  <c r="AO4" i="6" s="1"/>
  <c r="AP4" i="6" s="1"/>
  <c r="AQ4" i="6" s="1"/>
  <c r="AR4" i="6" s="1"/>
  <c r="S8" i="4"/>
  <c r="O8" i="4"/>
  <c r="P8" i="4" s="1"/>
  <c r="AY32" i="6" l="1"/>
  <c r="AZ32" i="6" s="1"/>
  <c r="AY72" i="6"/>
  <c r="AZ72" i="6" s="1"/>
  <c r="AY80" i="6"/>
  <c r="AZ80" i="6" s="1"/>
  <c r="AY84" i="6"/>
  <c r="AZ84" i="6" s="1"/>
  <c r="AY94" i="6"/>
  <c r="AZ94" i="6" s="1"/>
  <c r="AY96" i="6"/>
  <c r="AZ96" i="6" s="1"/>
  <c r="AY10" i="6"/>
  <c r="AZ10" i="6" s="1"/>
  <c r="AY40" i="6"/>
  <c r="AZ40" i="6" s="1"/>
  <c r="AY52" i="6"/>
  <c r="AZ52" i="6" s="1"/>
  <c r="AY28" i="6"/>
  <c r="AZ28" i="6" s="1"/>
  <c r="AY102" i="6"/>
  <c r="AZ102" i="6" s="1"/>
  <c r="AY68" i="6"/>
  <c r="AZ68" i="6" s="1"/>
  <c r="AY50" i="6"/>
  <c r="AZ50" i="6" s="1"/>
  <c r="AY74" i="6"/>
  <c r="AZ74" i="6" s="1"/>
  <c r="AY86" i="6"/>
  <c r="AZ86" i="6" s="1"/>
  <c r="AY103" i="6"/>
  <c r="AZ103" i="6" s="1"/>
  <c r="AY106" i="6"/>
  <c r="AZ106" i="6" s="1"/>
  <c r="AY8" i="6"/>
  <c r="AZ8" i="6" s="1"/>
  <c r="AY20" i="6"/>
  <c r="AZ20" i="6" s="1"/>
  <c r="AY54" i="6"/>
  <c r="AZ54" i="6" s="1"/>
  <c r="AY61" i="6"/>
  <c r="AZ61" i="6" s="1"/>
  <c r="AY64" i="6"/>
  <c r="AZ64" i="6" s="1"/>
  <c r="AY69" i="6"/>
  <c r="AZ69" i="6" s="1"/>
  <c r="AY81" i="6"/>
  <c r="AZ81" i="6" s="1"/>
  <c r="AY93" i="6"/>
  <c r="AZ93" i="6" s="1"/>
  <c r="AY98" i="6"/>
  <c r="AZ98" i="6" s="1"/>
  <c r="AY30" i="6"/>
  <c r="AZ30" i="6" s="1"/>
  <c r="AY44" i="6"/>
  <c r="AZ44" i="6" s="1"/>
  <c r="AY76" i="6"/>
  <c r="AZ76" i="6" s="1"/>
  <c r="AY88" i="6"/>
  <c r="AZ88" i="6" s="1"/>
  <c r="AY71" i="6"/>
  <c r="AZ71" i="6" s="1"/>
  <c r="AY83" i="6"/>
  <c r="AZ83" i="6" s="1"/>
  <c r="AY100" i="6"/>
  <c r="AZ100" i="6" s="1"/>
  <c r="AY34" i="6"/>
  <c r="AZ34" i="6" s="1"/>
  <c r="AY90" i="6"/>
  <c r="AZ90" i="6" s="1"/>
  <c r="AY95" i="6"/>
  <c r="AZ95" i="6" s="1"/>
  <c r="AY107" i="6"/>
  <c r="AZ107" i="6" s="1"/>
  <c r="AY108" i="6"/>
  <c r="AZ108" i="6" s="1"/>
  <c r="AY14" i="6"/>
  <c r="AZ14" i="6" s="1"/>
  <c r="AY48" i="6"/>
  <c r="AZ48" i="6" s="1"/>
  <c r="AY65" i="6"/>
  <c r="AZ65" i="6" s="1"/>
  <c r="AY104" i="6"/>
  <c r="AZ104" i="6" s="1"/>
  <c r="AY38" i="6"/>
  <c r="AZ38" i="6" s="1"/>
  <c r="AY70" i="6"/>
  <c r="AZ70" i="6" s="1"/>
  <c r="AY82" i="6"/>
  <c r="AZ82" i="6" s="1"/>
  <c r="AY36" i="6"/>
  <c r="AZ36" i="6" s="1"/>
  <c r="AY66" i="6"/>
  <c r="AZ66" i="6" s="1"/>
  <c r="AY97" i="6"/>
  <c r="AZ97" i="6" s="1"/>
  <c r="U8" i="4"/>
  <c r="V8" i="4" s="1"/>
  <c r="AY16" i="6"/>
  <c r="AZ16" i="6" s="1"/>
  <c r="AY59" i="6"/>
  <c r="AZ59" i="6" s="1"/>
  <c r="AY77" i="6"/>
  <c r="AZ77" i="6" s="1"/>
  <c r="AY89" i="6"/>
  <c r="AZ89" i="6" s="1"/>
  <c r="AY92" i="6"/>
  <c r="AZ92" i="6" s="1"/>
  <c r="AY13" i="6"/>
  <c r="AZ13" i="6" s="1"/>
  <c r="AY62" i="6"/>
  <c r="AZ62" i="6" s="1"/>
  <c r="AY26" i="6"/>
  <c r="AZ26" i="6" s="1"/>
  <c r="AY46" i="6"/>
  <c r="AZ46" i="6" s="1"/>
  <c r="AY11" i="6"/>
  <c r="AZ11" i="6" s="1"/>
  <c r="AY9" i="6"/>
  <c r="AZ9" i="6" s="1"/>
  <c r="AZ24" i="6"/>
  <c r="AY29" i="6"/>
  <c r="AZ29" i="6" s="1"/>
  <c r="AY49" i="6"/>
  <c r="AZ49" i="6" s="1"/>
  <c r="AY22" i="6"/>
  <c r="AZ22" i="6" s="1"/>
  <c r="AY42" i="6"/>
  <c r="AZ42" i="6" s="1"/>
  <c r="AY63" i="6"/>
  <c r="AZ63" i="6" s="1"/>
  <c r="AY105" i="6"/>
  <c r="AZ105" i="6" s="1"/>
  <c r="AY17" i="6"/>
  <c r="AZ17" i="6" s="1"/>
  <c r="AY35" i="6"/>
  <c r="AZ35" i="6" s="1"/>
  <c r="AY53" i="6"/>
  <c r="AZ53" i="6" s="1"/>
  <c r="AY6" i="6"/>
  <c r="AZ6" i="6" s="1"/>
  <c r="AY31" i="6"/>
  <c r="AZ31" i="6" s="1"/>
  <c r="AY51" i="6"/>
  <c r="AZ51" i="6" s="1"/>
  <c r="AY60" i="6"/>
  <c r="AZ60" i="6" s="1"/>
  <c r="AY7" i="6"/>
  <c r="AZ7" i="6" s="1"/>
  <c r="AY27" i="6"/>
  <c r="AZ27" i="6" s="1"/>
  <c r="AY47" i="6"/>
  <c r="AZ47" i="6" s="1"/>
  <c r="AY91" i="6"/>
  <c r="AZ91" i="6" s="1"/>
  <c r="AY37" i="6"/>
  <c r="AZ37" i="6" s="1"/>
  <c r="AY5" i="6"/>
  <c r="AZ5" i="6" s="1"/>
  <c r="AY25" i="6"/>
  <c r="AZ25" i="6" s="1"/>
  <c r="AY45" i="6"/>
  <c r="AZ45" i="6" s="1"/>
  <c r="AY15" i="6"/>
  <c r="AZ15" i="6" s="1"/>
  <c r="AY23" i="6"/>
  <c r="AZ23" i="6" s="1"/>
  <c r="AY43" i="6"/>
  <c r="AZ43" i="6" s="1"/>
  <c r="AY75" i="6"/>
  <c r="AZ75" i="6" s="1"/>
  <c r="AY101" i="6"/>
  <c r="AZ101" i="6" s="1"/>
  <c r="AY33" i="6"/>
  <c r="AZ33" i="6" s="1"/>
  <c r="AY21" i="6"/>
  <c r="AZ21" i="6" s="1"/>
  <c r="AY41" i="6"/>
  <c r="AZ41" i="6" s="1"/>
  <c r="AY87" i="6"/>
  <c r="AZ87" i="6" s="1"/>
  <c r="AY73" i="6"/>
  <c r="AZ73" i="6" s="1"/>
  <c r="AZ19" i="6"/>
  <c r="AY19" i="6"/>
  <c r="AY39" i="6"/>
  <c r="AZ39" i="6" s="1"/>
  <c r="AY99" i="6"/>
  <c r="AZ99" i="6" s="1"/>
</calcChain>
</file>

<file path=xl/sharedStrings.xml><?xml version="1.0" encoding="utf-8"?>
<sst xmlns="http://schemas.openxmlformats.org/spreadsheetml/2006/main" count="942" uniqueCount="247">
  <si>
    <t xml:space="preserve">EK-1 Risk Kayıt Formu </t>
  </si>
  <si>
    <t xml:space="preserve">BİRİM ADI          </t>
  </si>
  <si>
    <t>DÖNEM</t>
  </si>
  <si>
    <t>S.NO</t>
  </si>
  <si>
    <t>Tespit Edilen Riskler</t>
  </si>
  <si>
    <t>Risk Türü (Operasyonel/Stratejik)</t>
  </si>
  <si>
    <t>Tespit Eden Kişi/Birim/Alt Birim</t>
  </si>
  <si>
    <t>Ek-1/A: Risk Kayıt Formu Alan Açıklamaları Tablosu</t>
  </si>
  <si>
    <t>Formun Amacı</t>
  </si>
  <si>
    <t>Bu form, harcama birimlerinin görev, yetki ve sorumlulukları kapsamında yürüttükleri faaliyet ve süreçleri olumsuz etkileyebilecek operasyonel risklerin belirlenmesi ve kayıt altına alınması amacıyla hazırlanmıştır. Formda yer alan bilgiler, sonraki aşamalarda yapılacak risk değerlendirme ve risk eylem planı çalışmalarına esas teşkil eder.</t>
  </si>
  <si>
    <t xml:space="preserve">Birim Adı          </t>
  </si>
  <si>
    <t>Risk tespit çalışmasını yürüten ve formu dolduran harcama biriminin adı yazılacaktır. Birim adı, Üniversitenin teşkilat yapısında yer aldığı şekliyle belirtilmelidir.</t>
  </si>
  <si>
    <t>Dönem</t>
  </si>
  <si>
    <t>Tespit Edilen Riskler: Harcama biriminin faaliyet ve süreçlerine yönelik, birimde yürütülen iş ve işlemleri olumsuz etkileyebilecek operasyonel riskler yazılacaktır.</t>
  </si>
  <si>
    <t>Risk Türü 
(Operasyonel Risk ve Stratejik Risk)</t>
  </si>
  <si>
    <t>Belirlenecek risklerin hangi kategorilerde değerlendirileceğini ifade eder. Operasyonel Risk ve Stratejik Risk  olmak üzere 2 odakta değerlendirilir.</t>
  </si>
  <si>
    <t>Riski belirleyen kişi, komisyon, çalışma grubu veya ilgili alt birim yazılacaktır. Riskin hangi görevli, birim temsilcisi veya çalışma ekibi tarafından tespit edildiği bu alanda belirtilmelidir.</t>
  </si>
  <si>
    <t xml:space="preserve">Ek-2: Birim Risk Belirleme ve Eylem Planı Formu                                                                                                                           </t>
  </si>
  <si>
    <t>BİRİM ADI:</t>
  </si>
  <si>
    <t xml:space="preserve">Dönem: </t>
  </si>
  <si>
    <t>Risklerin Belirlenmesi</t>
  </si>
  <si>
    <t xml:space="preserve">İdare Risk Eylem Planına Teklif  
</t>
  </si>
  <si>
    <t>Risklerin Değerlendirilmesi</t>
  </si>
  <si>
    <t>Riske Yönelik Alınacak Kararların Belirlenmesi</t>
  </si>
  <si>
    <t>İlave Risk Yönetim Faaliyetlerin Takip Edilmesi</t>
  </si>
  <si>
    <t>Risklerin İzlenmesi</t>
  </si>
  <si>
    <t>S. No.</t>
  </si>
  <si>
    <t>Risk Kodu</t>
  </si>
  <si>
    <t>Risk Türü</t>
  </si>
  <si>
    <t>Risk Güncellik Durumu</t>
  </si>
  <si>
    <t>İdare Risk Eylem Planına Teklif Edilecek Mi?</t>
  </si>
  <si>
    <t>Stratejik Amaç No.</t>
  </si>
  <si>
    <t>Stratejik Amaç Tanımı</t>
  </si>
  <si>
    <t xml:space="preserve"> Stratejik Hedef No.</t>
  </si>
  <si>
    <t xml:space="preserve"> Stratejik Hedef Tanımı</t>
  </si>
  <si>
    <t>Etki</t>
  </si>
  <si>
    <t>Olasılık</t>
  </si>
  <si>
    <t>Doğal Risk Puanı</t>
  </si>
  <si>
    <t>Doğal Risk Seviyesi</t>
  </si>
  <si>
    <t>Mevcut Risk Yönetimi Faaliyetleri</t>
  </si>
  <si>
    <t>Mevcut Risk Yönetimi Faaliyetlerinin Yeterliliği</t>
  </si>
  <si>
    <t>Mevcut Risk Yönetimi Faaliyetlerinin Yeterlilik Katsayısı</t>
  </si>
  <si>
    <t>Mevcut Risk Yönetimi Faaliyetleri Riskin Etkisini Mi Olasılığını Mı Düşürmekte?</t>
  </si>
  <si>
    <t>Artık Risk Puanı</t>
  </si>
  <si>
    <t>Artık Risk Seviyesi 
(Sonuç)</t>
  </si>
  <si>
    <t>Riske Yönelik Alınacak Karar</t>
  </si>
  <si>
    <t>İlave Risk Yönetim Faaliyeti</t>
  </si>
  <si>
    <t>Faaliyet Sorumluları</t>
  </si>
  <si>
    <t>Faaliyet Başlangış Tarihi</t>
  </si>
  <si>
    <t>Faaliyet Tamamlanma Tarihi</t>
  </si>
  <si>
    <t>Faaliyet Durumu</t>
  </si>
  <si>
    <t>Açıklama / Revize</t>
  </si>
  <si>
    <t>Revize Faaliyet Tarihi</t>
  </si>
  <si>
    <t>Doğal Risk Seviyesi Değişti mi?</t>
  </si>
  <si>
    <t xml:space="preserve">Mevcut Risk Yönetimi Faaliyetleri Değişti mi? </t>
  </si>
  <si>
    <t>Artık Risk Seviyesi Değişti mi?</t>
  </si>
  <si>
    <t>Değişim Nedenleri</t>
  </si>
  <si>
    <t>Yeni Doğal Risk Seviyesi</t>
  </si>
  <si>
    <t>Yeni Artık Seviyesi</t>
  </si>
  <si>
    <t>Değişen Risk Seviyelerine İstinaden Yeni/İlave Faaliyet Tanımlaması Gerekli mi?</t>
  </si>
  <si>
    <t>Seçiniz</t>
  </si>
  <si>
    <t>Ek-2/A: Birim Risk Belirleme ve Eylem Planı Formu Alan Açıklamaları Tablosu</t>
  </si>
  <si>
    <t>Risk No/Risk Kodu</t>
  </si>
  <si>
    <t>Risk kodu için Birim Risk Kodu Tablosunda yer alan ilgili birim kodu esas alınacaktır. Kodlarda mükerrerlik oluşturulmayacak, birim kodu değiştirilmeden riskler SGDB-RSK-01, SGDB-RSK-02 örneğinde olduğu gibi sıralı şekilde numaralandırılacaktır.</t>
  </si>
  <si>
    <t xml:space="preserve">Riskin güncel olup olmadığı veya herhangi bir değişikliğe uğrayıp uğramadığını belirtir. "Güncel, Güncel Değil, Değişti" kategorileri ile takip sağlanır. </t>
  </si>
  <si>
    <t>Risk Evreni/Türü</t>
  </si>
  <si>
    <t xml:space="preserve">Belirlenecek risklerin hangi kategorilerde değerlendirileceğini ifade eder. Operasyonel Risk ve Stratejik Risk olmak üzere 2 odakta değerlendirilir. </t>
  </si>
  <si>
    <t xml:space="preserve">İdare Risk Eylem Planına Teklif  </t>
  </si>
  <si>
    <t>Birim tarafından belirlenen riskler arasından, stratejik plan amaç ve hedeflerini etkileyebileceği değerlendirilenler, doğrudan ilgili amaç ve hedeflerle ilişkilendirilmek suretiyle teklif edilebilir.</t>
  </si>
  <si>
    <t>Üniversitenin yürürlükte bulunan Stratejik Planında yer alan ilgili stratejik amacın numarası yazılacaktır. Bu bilgi, Stratejik Planın “Amaçlar ve Hedefler” bölümünden alınacaktır.</t>
  </si>
  <si>
    <t>Stratejik Planında ilgili amaç numarasına karşılık gelen stratejik amaç ifadesi aynen yazılacaktır. Amaç tanımı değiştirilmeden, Stratejik Planda yer aldığı şekliyle kullanılacaktır.</t>
  </si>
  <si>
    <t>İlgili stratejik amaç altında yer alan ve birim tarafından belirlenen riskle ilişkili olduğu değerlendirilen stratejik hedefin numarası yazılacaktır. Bu bilgi, Stratejik Planın ilgili amaç ve hedefler bölümünden alınacaktır.</t>
  </si>
  <si>
    <t>Stratejik Planda ilgili hedef numarasına karşılık gelen stratejik hedef ifadesi aynen yazılacaktır. Hedef tanımı değiştirilmeden, Stratejik Planda yer aldığı şekliyle kullanılacaktır.</t>
  </si>
  <si>
    <t>EK-3 Katılımcı Değerlendirmeleri Formunda bulunan Ağırlıklı Ortalama Değeri bu alana girilir. (Öngörülen riskin gerçekleşmesi halinde bağlı olduğu hedefe ve kuruma etkisinin ÇOK YÜKSEK (5) / YÜKSEK (4)/ ORTA (3)/ DÜŞÜK (2)/ ÇOK DÜŞÜK (1) olarak değerlendirildiği alandır.)</t>
  </si>
  <si>
    <t>EK-3 Katılımcı Değerlendirmeleri Formunda bulunan Ağırlıklı Ortalama Değeri bu alana girilir. (Öngörülen riskin gerçekleşme ihtimalinin NEREDEYSE KESİN (5)/ YÜKSEK OLASILIK (4)/ OLASI (3)/ ZAYIF OLASILIK (2)/ ÇOK ZAYIF OLASILIK (1) olarak değerlendirildiği alandır.)</t>
  </si>
  <si>
    <t xml:space="preserve">Doğal risk, kurum tarafından riske yönelik herhangi bir risk yönetimi faaliyeti uygulanmadan önceki risk seviyesidir. Doğal risk puanı, etki ve olasılık seviyelerinin çarpımı ile hesaplanır. </t>
  </si>
  <si>
    <t>Hesaplanan doğal risk puanının "ÇOK YÜKSEK", "YÜKSEK", "ORTA", "DÜŞÜK" veya "ÇOK DÜŞÜK" olmak üzere sınıflandırılmasıdır.</t>
  </si>
  <si>
    <t>Birimin ilgili doğal riski yönetmek adına mevcut durumda uyguladığı risk yönetimi faaliyetlerini açıkladığı alandır. 
Örneğin;
Risk: Yetkisiz kişilerin sisteme ulaşması ile sistemde hatalı, uygun olmayan işlemlerin yapılması
Mevcut risk yönetimi faaliyeti: Kurumun bilgi sistemlerine erişim yetkilendirmesinin çalışanların görev ve sorumlulukları ile uyumlu olarak yapılmış olması</t>
  </si>
  <si>
    <t>Kurumlar tarafından uygulanan mevcut risk yönetimi faaliyetlerinin ne ölçüde etkin ve yeterli olduğuna ilişkin tanımlamadır. 
"Yeterli", "Kısmen Yeterli", "Zayıf" ve "Yeterli Değil" olarak sınıflandırılmaktadır.</t>
  </si>
  <si>
    <t>Katsayılar aşağıdaki şekilde sınıflandırılmaktadır:
Yeterli - katsayısı: 0.1
Kısmen Yeterli - katsayısı: 0.4 
Zayıf - katsayısı: 0.8
Yeterli Değil - katsayısı: 1</t>
  </si>
  <si>
    <t xml:space="preserve">Mevcut risk yönetimi faaliyetlerinin riskin etkisini mi yoksa olasığını mı düşürdüğüne ilişkin (ikisi birlikte de olabilir) sınıflama yapılmasıdır. </t>
  </si>
  <si>
    <t>Artık risk, kurum tarafından riskin etkisini ve/veya olasılığını azaltmak için yürütülen mevcut risk yönetimi faaliyetlerinden sonra arta kalan riskleri ifade eder. 
Artık risk puanı, "doğal risk puanı" ve "risk yönetimi faaliyetleri etkinliği ve yeterliliği katsayısı" çarpılarak hesaplanır.</t>
  </si>
  <si>
    <t>Artık Risk Seviyesi (Sonuç)</t>
  </si>
  <si>
    <t xml:space="preserve">Riske yönelik alınacak kararlar "RİSKİ KABUL ETMEK", "RİSKTEN KAÇINMAK", "RİSKİ DEVRETMEK" veya "RİSKİ AZALTMAK" olarak ifade edilir. </t>
  </si>
  <si>
    <t>Riske yönelik belirlenen azaltma kararı doğrultusunda alınacak önlemleri / yapılacak çalışmaları ifade eder.</t>
  </si>
  <si>
    <t xml:space="preserve">Risklere yönelik alınan kararlar doğrultusunda belirlenen gerekli faaliyetlerin gerçekleştirilmesinden sorumlu birim ve yöneticileri ifade eder. </t>
  </si>
  <si>
    <t>Faaliyet Başlangıç Tarihi</t>
  </si>
  <si>
    <t>Gerçekleştirilecek faaliyetin planlanan başlangıç tarihidir.</t>
  </si>
  <si>
    <t>Gerçekleştirilecek faaliyetin planlanan tamamlanma tarihidir.</t>
  </si>
  <si>
    <t>İlave Risk Yönetim Faaliyet Durumu</t>
  </si>
  <si>
    <t>İlave faaliyetlerin tamamlanma durumlarının takip edildiği alandır. "İLAVE RİSK YÖNETİMİ FAALİYETİ GERÇEKLEŞTİRİLDİ", "İLAVE RİSK YÖNETİMİ FAALİYETİ GELİŞTİRME AŞAMASINDA", "İLAVE RİSK YÖNETİMİ FAALİYETİ PLANLANDI" veya "İLAVE RİSK YÖNETİMİ FAALİYETİ GERÇEKLEŞTİRİLMEDİ" olarak ifade edilir.</t>
  </si>
  <si>
    <t xml:space="preserve">İlave faaliyet gerçekleşme durumuna ilişkin açıklamalar ile faaliyet durumundaki revizelere (varsa) ilişkin açıklamaları ifade eder. </t>
  </si>
  <si>
    <t>İlave faaliyet tarihinin belirlenmesini takiben, ilgili faaliyete yönelik tarih güncellemesi ihtiyacı olması durumunda güncellenen tarihi ifade eder.</t>
  </si>
  <si>
    <t xml:space="preserve">Doğal riski etkileyen herhangi bir değişiklik olup olmadığına dair bilginin yer aldığı alandır. "Evet" veya "Hayır" olarak işaretlenir. Evet olarak işaretlenmesi halinde yeni doğal risk kategorisi "Yeni Doğal Risk Kategorisi" alanına yazılır. </t>
  </si>
  <si>
    <t>Doğal riski yönetmeye yönelik olarak kurum içinde uygulanan mevcut risk yönetimi faaliyetlerinde bir değişiklik olup olmadığına dair bilginin yer aldığı alandır.  "Evet" veya "Hayır" olarak işaretlenir. "Evet" olarak işaretlenmesi halinde yeni artık risk kategorisinin değişip değişmediği kontrol edilir.</t>
  </si>
  <si>
    <t xml:space="preserve">Artık riski etkileyen herhangi bir değişiklik olup olmadığına dair bilginin yer aldığı alandır. "Evet" veya "Hayır" olarak işaretlenir. Evet olarak işaretlenmesi halinde yeni artık risk kategorisi "Yeni Artık Risk Kategorisi" alanına yazılır. </t>
  </si>
  <si>
    <t xml:space="preserve">Doğal risk kategorisinde veya artık risk kategorisinde bir değişiklik olması durumunda değişikliğin nedenlerinin açıklandığı alandır. </t>
  </si>
  <si>
    <t>Doğal risk kategorisinin değişmesi durumunda yeni doğal risk kategorisini ifade eder.</t>
  </si>
  <si>
    <t>Artık risk kategorisinin değişmesi durumunda yeni artık risk kategorisini ifade eder.</t>
  </si>
  <si>
    <t>Değişen Risk Seviyesine İstinaden Yeni/İlave Faaliyet Tanımlaması Gerekli mi?</t>
  </si>
  <si>
    <t>Doğal veya artık risk kategorisinin değişmesi durumunda kurumun yeni riski indirgemeye yönelik yeni bir faaliyet planladığına dair bilgiyi kaydettiği alandır.  "Evet" veya "Hayır" olarak işaretlenir. Evet olarak işaretlenmesi halinde form içerisine ilgili risk kaydı aktarılmalı ve faaliyete yönelik bilgiler ilgili form üzerinden takip edilmelidir.</t>
  </si>
  <si>
    <t>Ek-3: Katılımcı Değerlendirmeleri Formu</t>
  </si>
  <si>
    <t>Etki Seviyesi</t>
  </si>
  <si>
    <t>Etki Seviyesi Adedi</t>
  </si>
  <si>
    <t>Sıra No</t>
  </si>
  <si>
    <t>Risk No</t>
  </si>
  <si>
    <t>Toplam</t>
  </si>
  <si>
    <t>Ağırlıklı Ortalama Değeri</t>
  </si>
  <si>
    <t>Olasılık Seviyesi</t>
  </si>
  <si>
    <t>Olasılık Seviyesi Adedi</t>
  </si>
  <si>
    <t>Ek-3/A: Katılımcı Değerlendirmeleri Formu Alan Açıklamaları Tablosu</t>
  </si>
  <si>
    <t>Ek-2 Birim Risk Belirleme ve Eylem Planı Formundan alınacaktır.</t>
  </si>
  <si>
    <t>Ek-2 Birim Risk Belirleme ve Eylem Planı Formunda yer alan tespit edilmiş riskler yazılacaktır.</t>
  </si>
  <si>
    <t>Öngörülen riskin gerçekleşmesi halinde bağlı olduğu hedefe ve kuruma etkisinin her katılımcı tarafından Çok Yüksek (5), Yüksek (4), Orta (3), Düşük (2), Çok Düşük (1) şeklinde değerlendirildiği alandır.</t>
  </si>
  <si>
    <t>Öngörülen riskin gerçekleşme ihtimalinin her katılımcı tarafından Neredeyse Kesin (5), Yüksek Olasılık (4), Olası (3), Zayıf Olasılık (2), Çok Düşük Olasılık (1) şeklinde değerlendirildiği alandır.</t>
  </si>
  <si>
    <t>Değerlendirme Sütünları</t>
  </si>
  <si>
    <t>Değerlendirmeye katılan kişi sayısını ifade eder. Katılımcı sayısı kadar değerlendirme sütunu kullanılarak her bir katılımcının etki ve olasılık puanları ilgili alanlara girilecektir.</t>
  </si>
  <si>
    <t>Etki Seviyesi Adedi ve Olasılık Seviyesi Adedi</t>
  </si>
  <si>
    <t>Bu alanlar tabloda otomatik hesaplandığından değişiklik yapılmamalıdır. Bu bölümde yer alan ağırlıklı ortalama değerleri, riskin nihai etki ve olasılık puanını ifade eder. Hesaplanan ağırlıklı ortalama değerleri, Ek-2 Birim Risk Belirleme ve Eylem Planı Formunun “Risklerin Değerlendirilmesi” bölümünde yer alan Etki ve Olasılık sütunlarına aktarılacaktır.</t>
  </si>
  <si>
    <t>Ek-4: Birim Risk Kodu Tablosu</t>
  </si>
  <si>
    <t>Harcama Birimi</t>
  </si>
  <si>
    <t>ÖZEL KALEM (REKTÖRLÜK)</t>
  </si>
  <si>
    <t>OKR-RSK-..</t>
  </si>
  <si>
    <t>ÖZEL KALEM (GENEL SEKRETERLİK)</t>
  </si>
  <si>
    <t>OKGS-RSK-..</t>
  </si>
  <si>
    <t>İDARİ VE MALİ İŞLER DAİRE BAŞKANLIĞI</t>
  </si>
  <si>
    <t>IMIDB-RSK-..</t>
  </si>
  <si>
    <t>PERSONEL DAİRE BAŞKANLIĞI</t>
  </si>
  <si>
    <t>PDB-RSK-..</t>
  </si>
  <si>
    <t>KÜTÜPHANE VE DOKÜMANTASYON DAİRE BAŞKANLIĞI</t>
  </si>
  <si>
    <t>KDDB-RSK-..</t>
  </si>
  <si>
    <t>SAĞLIK, KÜLTÜR VE SPOR DAİRE BAŞKANLIĞI</t>
  </si>
  <si>
    <t>SKSDB-RSK-..</t>
  </si>
  <si>
    <t>BİLGİ İŞLEM DAİRE BAŞKANLIĞI</t>
  </si>
  <si>
    <t>BIDB-RSK-..</t>
  </si>
  <si>
    <t>YAPI İŞLERİ VE TEKNİK DAİRE BAŞKANLIĞI</t>
  </si>
  <si>
    <t>YITDB-RSK-..</t>
  </si>
  <si>
    <t>ÖĞRENCİ İŞLERİ DAİRE BAŞKANLIĞI</t>
  </si>
  <si>
    <t>OIDB-RSK-..</t>
  </si>
  <si>
    <t>STRATEJİ GELİŞTİRME DAİRE BAŞKANLIĞI</t>
  </si>
  <si>
    <t>SGDB-RSK-..</t>
  </si>
  <si>
    <t>HUKUK MÜŞAVİRLİĞİ</t>
  </si>
  <si>
    <t>HM-RSK-..</t>
  </si>
  <si>
    <t>TIP FAKÜLTESİ</t>
  </si>
  <si>
    <t>TF-RSK-..</t>
  </si>
  <si>
    <t>VETERİNER FAKÜLTESİ</t>
  </si>
  <si>
    <t>VF-RSK-..</t>
  </si>
  <si>
    <t>SAĞLIK BİLİMLERİ FAKÜLTESİ</t>
  </si>
  <si>
    <t>SAGBF-RSK-..</t>
  </si>
  <si>
    <t>MÜHENDİSLİK MİMARLIK FAKÜLTESİ</t>
  </si>
  <si>
    <t>MMF-RSK-..</t>
  </si>
  <si>
    <t>ORMAN FAKÜLTESİ</t>
  </si>
  <si>
    <t>OF-RSK-..</t>
  </si>
  <si>
    <t>SİVİL HAVACILIK YÜKSEKOKULU</t>
  </si>
  <si>
    <t>SHYO-RSK-..</t>
  </si>
  <si>
    <t>KASTAMONU MESLEK YÜKSEKOKULU</t>
  </si>
  <si>
    <t>KMYO-RSK-..</t>
  </si>
  <si>
    <t>EĞİTİM FAKÜLTESİ</t>
  </si>
  <si>
    <t>EF-RSK-..</t>
  </si>
  <si>
    <t>İKTİSADİ VE İDARİ BİLİMLER FAKÜLTESİ</t>
  </si>
  <si>
    <t>IIBF-RSK-..</t>
  </si>
  <si>
    <t>İLETİŞİM FAKÜLTESİ</t>
  </si>
  <si>
    <t>ILTF-RSK-..</t>
  </si>
  <si>
    <t>İLAHİYAT FAKÜLTESİ</t>
  </si>
  <si>
    <t>ILHF-RSK-..</t>
  </si>
  <si>
    <t>TURİZM FAKÜLTESİ</t>
  </si>
  <si>
    <t>TURF-RSK-..</t>
  </si>
  <si>
    <t>GÜZEL SANATLAR VE TASARIM FAKÜLTESİ</t>
  </si>
  <si>
    <t>GSTF-RSK-..</t>
  </si>
  <si>
    <t>SPOR BİLİMLERİ FAKÜLTESİ</t>
  </si>
  <si>
    <t>SPBF-RSK-..</t>
  </si>
  <si>
    <t>YABANCI DİLLER YÜKSEKOKULU</t>
  </si>
  <si>
    <t>YDYO-RSK-..</t>
  </si>
  <si>
    <t>İHSANGAZİ MESLEK YÜKSEKOKULU</t>
  </si>
  <si>
    <t>IHMYO-RSK-..</t>
  </si>
  <si>
    <t>CİDE RIFAT ILGAZ MESLEK YÜKSEKOKULU</t>
  </si>
  <si>
    <t>CRIMYO-RSK-..</t>
  </si>
  <si>
    <t>İNEBOLU MESLEK YÜKSEKOKULU</t>
  </si>
  <si>
    <t>INMYO-RSK-..</t>
  </si>
  <si>
    <t>TOSYA MESLEK YÜKSEKOKULU</t>
  </si>
  <si>
    <t>TOMYO-RSK-..</t>
  </si>
  <si>
    <t>TAŞKÖPRÜ MESLEK YÜKSEKOKULU</t>
  </si>
  <si>
    <t>TSMYO-RSK-..</t>
  </si>
  <si>
    <t>ARAÇ RAFET VERGİLİ MESLEK YÜKSEKOKULU</t>
  </si>
  <si>
    <t>ARVMYO-RSK-..</t>
  </si>
  <si>
    <t>DEVREKANİ TOBB MESLEK YÜKSEKOKULU</t>
  </si>
  <si>
    <t>DTMYO-RSK-..</t>
  </si>
  <si>
    <t>ABANA SABAHAT MESUT YILMAZ MESLEK YÜKSEKOKULU</t>
  </si>
  <si>
    <t>ASMYO-RSK-..</t>
  </si>
  <si>
    <t>KÜRE MESLEK YÜKSEKOKULU</t>
  </si>
  <si>
    <t>KUREMYO-RSK-..</t>
  </si>
  <si>
    <t>BOZKURT MESLEK YÜKSEKOKULU</t>
  </si>
  <si>
    <t>BOMYO-RSK-..</t>
  </si>
  <si>
    <t>DADAY NAFİ VE ÜMİT ÇERİ MESLEK YÜKSEKOKULU</t>
  </si>
  <si>
    <t>DNUCMYO-RSK-..</t>
  </si>
  <si>
    <t>ÇATALZEYTİN MESLEK YÜKSEKOKULU</t>
  </si>
  <si>
    <t>CZMYO-RSK-..</t>
  </si>
  <si>
    <t>AZDAVAY MESLEK YÜKSEKOKULU</t>
  </si>
  <si>
    <t>AZMYO-RSK-..</t>
  </si>
  <si>
    <t>İNSAN VE TOPLUM BİLİMLERİ FAKÜLTESİ</t>
  </si>
  <si>
    <t>ITBF-RSK-..</t>
  </si>
  <si>
    <t>FEN FAKÜLTESİ</t>
  </si>
  <si>
    <t>FF-RSK-..</t>
  </si>
  <si>
    <t>DİŞ HEKİMLİĞİ FAKÜLTESİ</t>
  </si>
  <si>
    <t>DHF-RSK-..</t>
  </si>
  <si>
    <t>LİSANSÜSTÜ EĞİTİM ENSTİTÜSÜ</t>
  </si>
  <si>
    <t>LEE-RSK-..</t>
  </si>
  <si>
    <t>2026 Yılı</t>
  </si>
  <si>
    <t xml:space="preserve">Risklerin tespit edildiği veya değerlendirildiği dönemi ifade eder. Bu alana ilgili yıl, plan dönemi veya raporlama dönemi yazılacaktır. </t>
  </si>
  <si>
    <r>
      <t xml:space="preserve">Hesaplanan artık risk puanının “Çok Yüksek”, “Yüksek”, “Orta”, “Düşük” veya “Çok Düşük” olmak üzere sınıflandırılmasıdır.
Çok Düşük ve Düşük artık risk seviyesine sahip riskler için eylem belirleme zorunluluğu bulunmamakla birlikte, riskin niteliğine göre eylem belirlenebilir.
</t>
    </r>
    <r>
      <rPr>
        <sz val="14"/>
        <color rgb="FFFF0000"/>
        <rFont val="Times New Roman"/>
        <family val="1"/>
        <charset val="162"/>
      </rPr>
      <t>Orta ve üzeri artık risk seviyesine sahip riskler için ise eylem belirlenmesi zorunludur.</t>
    </r>
  </si>
  <si>
    <t>LEE-RSK-1</t>
  </si>
  <si>
    <t>LEE-RSK-2</t>
  </si>
  <si>
    <t>LEE-RSK-3</t>
  </si>
  <si>
    <t>LEE-RSK-4</t>
  </si>
  <si>
    <t>LEE-RSK-5</t>
  </si>
  <si>
    <t>LEE-RSK-6</t>
  </si>
  <si>
    <t>Operasyonel</t>
  </si>
  <si>
    <t>Güncel</t>
  </si>
  <si>
    <t>Eğitim Hizmetlerinde teçhizat kullanımı/
Eğitim Hizmetlerinde kullanılan teçhizatın arızalanması yada çalınması</t>
  </si>
  <si>
    <t xml:space="preserve">Taşınır İşlemleri/Taşınırların kaybolması veya zarar görmesi, ilgililere zimmet yapılmaması sonucunda oluşacak kamu zararı </t>
  </si>
  <si>
    <t>Eğitim Öğretim İşlemlerinde yapılan hatalar ve aksamalar (Ders muafiyet ve sınıf intibaklarında yapılan hatalar/Ders muafiyet ve sınıf intibaklarının eksik ya da hatalı yapılması vs)</t>
  </si>
  <si>
    <t>Eğitim-öğretim süreçlerine ilişkin mevzuat değişikliklerinin zamanında takip edilememesi ve süreçlere yansıtılamaması.</t>
  </si>
  <si>
    <t>Stratekik</t>
  </si>
  <si>
    <t>A.1</t>
  </si>
  <si>
    <t>İdari işlemlerde gecikmelerin yaşanması  ( Hatalı yada gecikmeli not girişi nedeniyle nihai değerlendirmenin hatalı yapılması,Enstitü tarafından düzenlenen belgelerde yapılan hatalar nedeniyle hatalı işlem tesis edilmesi ve zaman kaybı vs)</t>
  </si>
  <si>
    <t>İdari işlemlerde gecikmelerin yaşanması  ( Hatalı yada gecikmeli not girişi nedeniyle nihai değerlendirmenin hatalı yapılması,Enstitü tarafından düzenlenen belgelerde yapılan hatalar nedeniyle hatalı işlem tesis edilmesi ve zaman kaybı vs.)</t>
  </si>
  <si>
    <t>Stratejik</t>
  </si>
  <si>
    <t>Hayır</t>
  </si>
  <si>
    <t>H.1.4</t>
  </si>
  <si>
    <t xml:space="preserve"> Uluslararası standartlarda öğrenci merkezli ve kalite odaklı eğitim-öğretim anlayışıyla alanında yetkin mezunlar yetiştirmek</t>
  </si>
  <si>
    <t xml:space="preserve">Lisansüstü eğitim-öğretim faaliyetlerinin nicelik ve niteliğini artırmak </t>
  </si>
  <si>
    <t>Muhasebe işlemlerine ilişkin yasal sürelerin takip edilmesi, KBS ve SGk sistemlerine yapılan bildirimlerin zamanında ve eksiksiz gerçekleştirilmesi ve ilgili işlemlerin sorumlu personel tarafından kontrol edilmesi.</t>
  </si>
  <si>
    <t>Teçhizatların rutin bakım onarımları takibi ve çalınmaya karşı gerekli önlemler alınmaktadır.</t>
  </si>
  <si>
    <t>Eğitim hizmetlerinde kullanılan teçhizatın periyodik bakım ve kontrollerinin yapılması, demirbaş kayıtlarının tutulması ve güvenliğinin sağlanması.</t>
  </si>
  <si>
    <t>İdari işlemlerin mevzuata ve belirlenen iş süreçlerine uygun olarak zamanında ve düzenli şekilde yürütülmesi ve gerekli kontrollerin yapılması</t>
  </si>
  <si>
    <t>Eğitim-öğretim süreçlerine ilişkin mevzuatın düzenli olarak takip edilmesi, güncel mevzuat doğrultusunda gerekli düzenlemelerin yapılması ve süreçlerin LEOS otomasyon sistemi üzerinden izlenerek zamanında güncellenmesi.</t>
  </si>
  <si>
    <t>Yeterli</t>
  </si>
  <si>
    <t xml:space="preserve">Muhasebe işlemlerinde eksiklik ya da hatalar  (Özlük hakların zamanında KBS’ye girilmemesi sonucunda oluşacak hak kaybı , kesenek bildirgelerinin kanuni süreler içerisinde SGK’ya elektronik ortamda gönderilmemesi.
Emekli öğretim üyelerine ait sosyal güvenlik destekleme primi ödemelerini kanuni süreler içerisinde Sosyal Güvenlik Kurumuna elektronik ortamda gönderilmemesi Vs) </t>
  </si>
  <si>
    <t xml:space="preserve">Muhasebe işlemlerinde   eksiklik ya da hatalar (Özlük hakların zamanında KBS’ye girilmemesi sonucunda oluşacak hak kaybı , kesenek bildirgelerinin kanuni süreler içerisinde SGK’ya elektronik ortamda gönderilmemesi.
Emekli öğretim üyelerine ait sosyal güvenlik destekleme primi ödemelerini kanuni süreler içerisinde Sosyal Güvenlik Kurumuna elektronik ortamda gönderilmemesi Vs) </t>
  </si>
  <si>
    <t>Etki ve Olasılık</t>
  </si>
  <si>
    <t>Riski Azaltmak</t>
  </si>
  <si>
    <t>Eğitim-öğretim işlemlerinin mevzuata uygun şekilde yürütülmesi, işlemlerin LEOS otomasyon sistemi üzerinden takip edilmesi ve gerekli kontrollerin yapılması</t>
  </si>
  <si>
    <t>Lisansüstü Eğitim Enstitüsü</t>
  </si>
  <si>
    <t>KBS ve SGK bildirimlerine ilişkin yasal sürelerin takip edilmesi amacıyla periyodik kontrol ve hatırlatma mekanizmasının oluşturulması; yapılan işlemlerin ilgili personel tarafından kontrol edilerek kayıt altına alınması.</t>
  </si>
  <si>
    <t>Lisansüstü Eğitim Ensitüsü</t>
  </si>
  <si>
    <t>Taşınırların periyodik olarak kontrol edilmesi ve zimmet kayıtlarının güncel tutulması.</t>
  </si>
  <si>
    <t>Mevzuat değişikliklerinin periyodik olarak takip edilmesi ve gerekli süreç güncellemelerinin kontrol edilmesi.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</si>
</sst>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Calibri"/>
    </font>
    <font>
      <sz val="11"/>
      <color theme="1"/>
      <name val="Calibri"/>
      <family val="2"/>
      <charset val="162"/>
    </font>
    <font>
      <b/>
      <sz val="12"/>
      <name val="Georgia"/>
      <family val="1"/>
      <charset val="162"/>
    </font>
    <font>
      <sz val="12"/>
      <name val="Georgia"/>
      <family val="1"/>
      <charset val="162"/>
    </font>
    <font>
      <sz val="10"/>
      <color theme="1"/>
      <name val="Calibri"/>
      <family val="2"/>
      <charset val="162"/>
    </font>
    <font>
      <sz val="11"/>
      <color theme="1"/>
      <name val="Georgia"/>
      <family val="1"/>
      <charset val="162"/>
    </font>
    <font>
      <b/>
      <sz val="13"/>
      <color theme="0"/>
      <name val="Georgia"/>
      <family val="1"/>
      <charset val="162"/>
    </font>
    <font>
      <b/>
      <sz val="11"/>
      <color theme="0"/>
      <name val="Georgia"/>
      <family val="1"/>
      <charset val="162"/>
    </font>
    <font>
      <sz val="11"/>
      <color rgb="FFFF0000"/>
      <name val="Georgia"/>
      <family val="1"/>
      <charset val="162"/>
    </font>
    <font>
      <b/>
      <sz val="14"/>
      <color theme="0"/>
      <name val="Times New Roman"/>
      <family val="1"/>
      <charset val="162"/>
    </font>
    <font>
      <sz val="14"/>
      <color theme="1"/>
      <name val="Times New Roman"/>
      <family val="1"/>
      <charset val="162"/>
    </font>
    <font>
      <b/>
      <sz val="14"/>
      <color theme="1"/>
      <name val="Times New Roman"/>
      <family val="1"/>
      <charset val="162"/>
    </font>
    <font>
      <b/>
      <sz val="14"/>
      <name val="Times New Roman"/>
      <family val="1"/>
      <charset val="162"/>
    </font>
    <font>
      <sz val="14"/>
      <name val="Times New Roman"/>
      <family val="1"/>
      <charset val="162"/>
    </font>
    <font>
      <b/>
      <sz val="14"/>
      <color theme="3"/>
      <name val="Times New Roman"/>
      <family val="1"/>
      <charset val="162"/>
    </font>
    <font>
      <b/>
      <sz val="18"/>
      <name val="Times New Roman"/>
      <family val="1"/>
      <charset val="162"/>
    </font>
    <font>
      <b/>
      <sz val="16"/>
      <name val="Times New Roman"/>
      <family val="1"/>
      <charset val="162"/>
    </font>
    <font>
      <b/>
      <sz val="16"/>
      <name val="Georgia"/>
      <family val="1"/>
      <charset val="162"/>
    </font>
    <font>
      <b/>
      <i/>
      <sz val="14"/>
      <color theme="0"/>
      <name val="Times New Roman"/>
      <family val="1"/>
      <charset val="162"/>
    </font>
    <font>
      <b/>
      <i/>
      <sz val="14"/>
      <name val="Times New Roman"/>
      <family val="1"/>
      <charset val="162"/>
    </font>
    <font>
      <b/>
      <i/>
      <sz val="14"/>
      <color rgb="FFFFFF00"/>
      <name val="Times New Roman"/>
      <family val="1"/>
      <charset val="162"/>
    </font>
    <font>
      <b/>
      <i/>
      <sz val="14"/>
      <color theme="1"/>
      <name val="Times New Roman"/>
      <family val="1"/>
      <charset val="162"/>
    </font>
    <font>
      <sz val="14"/>
      <color rgb="FF000000"/>
      <name val="Times New Roman"/>
      <family val="1"/>
      <charset val="162"/>
    </font>
    <font>
      <sz val="14"/>
      <color rgb="FFFFFFFF"/>
      <name val="Times New Roman"/>
      <family val="1"/>
      <charset val="162"/>
    </font>
    <font>
      <b/>
      <sz val="14"/>
      <color rgb="FFFFFFFF"/>
      <name val="Times New Roman"/>
      <family val="1"/>
      <charset val="162"/>
    </font>
    <font>
      <b/>
      <sz val="14"/>
      <color rgb="FF000000"/>
      <name val="Times New Roman"/>
      <family val="1"/>
      <charset val="162"/>
    </font>
    <font>
      <sz val="14"/>
      <color theme="1"/>
      <name val="Times New Roman"/>
      <family val="1"/>
      <charset val="162"/>
    </font>
    <font>
      <sz val="11"/>
      <color theme="1"/>
      <name val="Times New Roman"/>
      <family val="1"/>
      <charset val="162"/>
    </font>
    <font>
      <sz val="8"/>
      <name val="Calibri"/>
    </font>
    <font>
      <sz val="12"/>
      <color theme="1"/>
      <name val="Times New Roman"/>
      <family val="1"/>
      <charset val="162"/>
    </font>
    <font>
      <b/>
      <i/>
      <sz val="20"/>
      <name val="Times New Roman"/>
      <family val="1"/>
      <charset val="162"/>
    </font>
    <font>
      <b/>
      <sz val="20"/>
      <color theme="1"/>
      <name val="Calibri"/>
      <family val="2"/>
      <charset val="162"/>
    </font>
    <font>
      <b/>
      <i/>
      <sz val="20"/>
      <color theme="0"/>
      <name val="Times New Roman"/>
      <family val="1"/>
      <charset val="162"/>
    </font>
    <font>
      <b/>
      <i/>
      <sz val="20"/>
      <color rgb="FFFFFF00"/>
      <name val="Times New Roman"/>
      <family val="1"/>
      <charset val="162"/>
    </font>
    <font>
      <b/>
      <sz val="20"/>
      <color theme="1"/>
      <name val="Times New Roman"/>
      <family val="1"/>
      <charset val="162"/>
    </font>
    <font>
      <sz val="14"/>
      <color rgb="FFFF0000"/>
      <name val="Times New Roman"/>
      <family val="1"/>
      <charset val="162"/>
    </font>
    <font>
      <sz val="12"/>
      <color theme="1"/>
      <name val="Calibri"/>
      <family val="2"/>
      <charset val="162"/>
    </font>
  </fonts>
  <fills count="24">
    <fill>
      <patternFill patternType="none"/>
    </fill>
    <fill>
      <patternFill patternType="gray125"/>
    </fill>
    <fill>
      <patternFill patternType="solid">
        <fgColor rgb="FFB6DEE8"/>
      </patternFill>
    </fill>
    <fill>
      <patternFill patternType="solid">
        <fgColor theme="5" tint="-0.249977111117893"/>
        <bgColor indexed="65"/>
      </patternFill>
    </fill>
    <fill>
      <patternFill patternType="mediumGray">
        <fgColor theme="1"/>
        <bgColor theme="0"/>
      </patternFill>
    </fill>
    <fill>
      <patternFill patternType="solid">
        <fgColor theme="9" tint="-0.249977111117893"/>
        <bgColor indexed="65"/>
      </patternFill>
    </fill>
    <fill>
      <patternFill patternType="solid">
        <fgColor theme="7" tint="-0.249977111117893"/>
        <bgColor indexed="65"/>
      </patternFill>
    </fill>
    <fill>
      <patternFill patternType="solid">
        <fgColor theme="0" tint="-0.49992370372631001"/>
        <bgColor indexed="65"/>
      </patternFill>
    </fill>
    <fill>
      <patternFill patternType="solid">
        <fgColor theme="8" tint="0.59993285927915285"/>
        <bgColor indexed="65"/>
      </patternFill>
    </fill>
    <fill>
      <patternFill patternType="solid">
        <fgColor rgb="FFFFC000"/>
      </patternFill>
    </fill>
    <fill>
      <patternFill patternType="solid">
        <fgColor rgb="FFC00000"/>
      </patternFill>
    </fill>
    <fill>
      <patternFill patternType="solid">
        <fgColor theme="0"/>
      </patternFill>
    </fill>
    <fill>
      <patternFill patternType="solid">
        <fgColor theme="8" tint="0.39997558519241921"/>
        <bgColor indexed="65"/>
      </patternFill>
    </fill>
    <fill>
      <patternFill patternType="solid">
        <fgColor rgb="FF7030A0"/>
      </patternFill>
    </fill>
    <fill>
      <patternFill patternType="solid">
        <fgColor rgb="FFFF0000"/>
      </patternFill>
    </fill>
    <fill>
      <patternFill patternType="solid">
        <fgColor theme="0" tint="-0.34998626667073579"/>
        <bgColor indexed="65"/>
      </patternFill>
    </fill>
    <fill>
      <patternFill patternType="solid">
        <fgColor theme="3" tint="0.79992065187536243"/>
        <bgColor indexed="65"/>
      </patternFill>
    </fill>
    <fill>
      <patternFill patternType="solid">
        <fgColor rgb="FFFFFFFF"/>
      </patternFill>
    </fill>
    <fill>
      <patternFill patternType="solid">
        <fgColor rgb="FF92D050"/>
      </patternFill>
    </fill>
    <fill>
      <patternFill patternType="solid">
        <fgColor rgb="FF92D050"/>
      </patternFill>
    </fill>
    <fill>
      <patternFill patternType="solid">
        <fgColor theme="2"/>
      </patternFill>
    </fill>
    <fill>
      <patternFill patternType="solid">
        <fgColor rgb="FF00B0F0"/>
      </patternFill>
    </fill>
    <fill>
      <patternFill patternType="solid">
        <fgColor rgb="FF00B0F0"/>
        <bgColor indexed="64"/>
      </patternFill>
    </fill>
    <fill>
      <patternFill patternType="solid">
        <fgColor theme="0"/>
        <bgColor indexed="64"/>
      </patternFill>
    </fill>
  </fills>
  <borders count="5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auto="1"/>
      </top>
      <bottom style="thin">
        <color auto="1"/>
      </bottom>
      <diagonal/>
    </border>
    <border>
      <left/>
      <right style="thin">
        <color auto="1"/>
      </right>
      <top style="thin">
        <color auto="1"/>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auto="1"/>
      </bottom>
      <diagonal/>
    </border>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theme="3"/>
      </top>
      <bottom style="medium">
        <color indexed="64"/>
      </bottom>
      <diagonal/>
    </border>
    <border>
      <left/>
      <right/>
      <top style="thin">
        <color indexed="64"/>
      </top>
      <bottom/>
      <diagonal/>
    </border>
    <border>
      <left/>
      <right/>
      <top style="thin">
        <color auto="1"/>
      </top>
      <bottom style="thin">
        <color auto="1"/>
      </bottom>
      <diagonal/>
    </border>
    <border>
      <left/>
      <right/>
      <top/>
      <bottom style="medium">
        <color theme="3"/>
      </bottom>
      <diagonal/>
    </border>
    <border>
      <left/>
      <right/>
      <top style="medium">
        <color indexed="64"/>
      </top>
      <bottom style="thin">
        <color auto="1"/>
      </bottom>
      <diagonal/>
    </border>
    <border>
      <left/>
      <right/>
      <top style="medium">
        <color auto="1"/>
      </top>
      <bottom style="medium">
        <color theme="3"/>
      </bottom>
      <diagonal/>
    </border>
    <border>
      <left style="medium">
        <color indexed="64"/>
      </left>
      <right/>
      <top style="medium">
        <color indexed="64"/>
      </top>
      <bottom style="medium">
        <color indexed="64"/>
      </bottom>
      <diagonal/>
    </border>
    <border>
      <left/>
      <right style="medium">
        <color theme="3"/>
      </right>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thin">
        <color indexed="64"/>
      </left>
      <right style="thin">
        <color indexed="64"/>
      </right>
      <top/>
      <bottom style="thin">
        <color indexed="64"/>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auto="1"/>
      </right>
      <top style="thin">
        <color indexed="64"/>
      </top>
      <bottom style="thin">
        <color auto="1"/>
      </bottom>
      <diagonal/>
    </border>
    <border>
      <left/>
      <right style="thin">
        <color auto="1"/>
      </right>
      <top style="thin">
        <color indexed="64"/>
      </top>
      <bottom/>
      <diagonal/>
    </border>
    <border>
      <left style="thin">
        <color indexed="64"/>
      </left>
      <right/>
      <top/>
      <bottom style="thin">
        <color auto="1"/>
      </bottom>
      <diagonal/>
    </border>
    <border>
      <left style="thin">
        <color auto="1"/>
      </left>
      <right style="thin">
        <color auto="1"/>
      </right>
      <top/>
      <bottom style="thin">
        <color auto="1"/>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theme="3"/>
      </left>
      <right style="medium">
        <color theme="3"/>
      </right>
      <top style="medium">
        <color theme="3"/>
      </top>
      <bottom style="medium">
        <color theme="3"/>
      </bottom>
      <diagonal/>
    </border>
    <border>
      <left style="medium">
        <color theme="3"/>
      </left>
      <right style="medium">
        <color theme="3"/>
      </right>
      <top/>
      <bottom style="medium">
        <color theme="3"/>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22"/>
    <xf numFmtId="0" fontId="4" fillId="0" borderId="22"/>
    <xf numFmtId="0" fontId="1" fillId="0" borderId="22"/>
  </cellStyleXfs>
  <cellXfs count="205">
    <xf numFmtId="0" fontId="0" fillId="0" borderId="0" xfId="0" applyBorder="1"/>
    <xf numFmtId="0" fontId="5" fillId="0" borderId="0" xfId="2" applyFont="1" applyBorder="1" applyAlignment="1">
      <alignment vertical="center"/>
    </xf>
    <xf numFmtId="0" fontId="7" fillId="9" borderId="12" xfId="2" applyFont="1" applyFill="1" applyBorder="1" applyAlignment="1">
      <alignment horizontal="center" vertical="center" wrapText="1"/>
    </xf>
    <xf numFmtId="0" fontId="7" fillId="9" borderId="1" xfId="2" applyFont="1" applyFill="1" applyBorder="1" applyAlignment="1">
      <alignment horizontal="center" vertical="center" wrapText="1"/>
    </xf>
    <xf numFmtId="0" fontId="7" fillId="9" borderId="13" xfId="2" applyFont="1" applyFill="1" applyBorder="1" applyAlignment="1">
      <alignment horizontal="center" vertical="center" wrapText="1"/>
    </xf>
    <xf numFmtId="0" fontId="3" fillId="0" borderId="0" xfId="2" applyFont="1" applyBorder="1" applyAlignment="1">
      <alignment vertical="center"/>
    </xf>
    <xf numFmtId="0" fontId="2" fillId="16" borderId="9" xfId="2" applyFont="1" applyFill="1" applyBorder="1" applyAlignment="1">
      <alignment horizontal="center" vertical="center" wrapText="1"/>
    </xf>
    <xf numFmtId="0" fontId="2" fillId="16" borderId="10" xfId="2" applyFont="1" applyFill="1" applyBorder="1" applyAlignment="1">
      <alignment horizontal="center" vertical="center" wrapText="1"/>
    </xf>
    <xf numFmtId="0" fontId="2" fillId="0" borderId="0" xfId="2" applyFont="1" applyBorder="1" applyAlignment="1">
      <alignment horizontal="left" vertical="center" wrapText="1"/>
    </xf>
    <xf numFmtId="0" fontId="2" fillId="16" borderId="3" xfId="2" applyFont="1" applyFill="1" applyBorder="1" applyAlignment="1">
      <alignment vertical="center" wrapText="1"/>
    </xf>
    <xf numFmtId="0" fontId="2" fillId="16" borderId="4" xfId="2" applyFont="1" applyFill="1" applyBorder="1" applyAlignment="1">
      <alignment vertical="center" wrapText="1"/>
    </xf>
    <xf numFmtId="0" fontId="18" fillId="4" borderId="0" xfId="1" applyFont="1" applyFill="1" applyBorder="1" applyAlignment="1">
      <alignment vertical="center" wrapText="1"/>
    </xf>
    <xf numFmtId="0" fontId="18" fillId="4" borderId="0" xfId="1" applyFont="1" applyFill="1" applyBorder="1" applyAlignment="1">
      <alignment vertical="center"/>
    </xf>
    <xf numFmtId="0" fontId="20" fillId="3" borderId="1" xfId="1" applyFont="1" applyFill="1" applyBorder="1" applyAlignment="1">
      <alignment horizontal="center" vertical="center" wrapText="1"/>
    </xf>
    <xf numFmtId="0" fontId="21" fillId="3" borderId="1" xfId="1" applyFont="1" applyFill="1" applyBorder="1" applyAlignment="1">
      <alignment horizontal="center" vertical="center" wrapText="1"/>
    </xf>
    <xf numFmtId="0" fontId="20" fillId="5" borderId="1" xfId="1" applyFont="1" applyFill="1" applyBorder="1" applyAlignment="1">
      <alignment horizontal="center" vertical="center" wrapText="1"/>
    </xf>
    <xf numFmtId="0" fontId="21" fillId="5" borderId="1" xfId="1" applyFont="1" applyFill="1" applyBorder="1" applyAlignment="1">
      <alignment horizontal="center" vertical="center" wrapText="1"/>
    </xf>
    <xf numFmtId="0" fontId="20" fillId="7" borderId="1" xfId="1" applyFont="1" applyFill="1" applyBorder="1" applyAlignment="1">
      <alignment horizontal="center" vertical="center" wrapText="1"/>
    </xf>
    <xf numFmtId="0" fontId="21" fillId="7" borderId="1" xfId="1" applyFont="1" applyFill="1" applyBorder="1" applyAlignment="1">
      <alignment horizontal="center" vertical="center" wrapText="1"/>
    </xf>
    <xf numFmtId="0" fontId="18" fillId="6" borderId="1" xfId="1" applyFont="1" applyFill="1" applyBorder="1" applyAlignment="1">
      <alignment horizontal="center" vertical="center" wrapText="1"/>
    </xf>
    <xf numFmtId="0" fontId="0" fillId="0" borderId="0" xfId="0" applyBorder="1"/>
    <xf numFmtId="0" fontId="0" fillId="0" borderId="0" xfId="0" applyBorder="1" applyAlignment="1">
      <alignment horizontal="center"/>
    </xf>
    <xf numFmtId="0" fontId="0" fillId="11" borderId="0" xfId="0" applyFill="1" applyBorder="1"/>
    <xf numFmtId="0" fontId="10" fillId="0" borderId="0" xfId="0" applyFont="1" applyBorder="1"/>
    <xf numFmtId="0" fontId="11" fillId="0" borderId="12" xfId="0" applyFont="1" applyBorder="1" applyAlignment="1">
      <alignment horizontal="left" vertical="center"/>
    </xf>
    <xf numFmtId="0" fontId="11" fillId="0" borderId="17" xfId="0" applyFont="1" applyBorder="1" applyAlignment="1">
      <alignment horizontal="left" vertical="center"/>
    </xf>
    <xf numFmtId="0" fontId="10" fillId="0" borderId="0" xfId="0" applyFont="1" applyBorder="1" applyAlignment="1">
      <alignment horizontal="center"/>
    </xf>
    <xf numFmtId="0" fontId="12" fillId="16" borderId="12" xfId="0" applyFont="1" applyFill="1" applyBorder="1" applyAlignment="1">
      <alignment horizontal="center" vertical="center" wrapText="1"/>
    </xf>
    <xf numFmtId="0" fontId="12" fillId="16"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0" fillId="11" borderId="0" xfId="0" applyFont="1" applyFill="1" applyBorder="1" applyAlignment="1">
      <alignment wrapText="1"/>
    </xf>
    <xf numFmtId="0" fontId="11" fillId="0" borderId="21" xfId="0" applyFont="1" applyBorder="1" applyAlignment="1">
      <alignment horizontal="center" vertical="center"/>
    </xf>
    <xf numFmtId="0" fontId="19" fillId="2" borderId="1" xfId="0" applyFont="1" applyFill="1" applyBorder="1" applyAlignment="1">
      <alignment horizontal="center" vertical="center" wrapText="1"/>
    </xf>
    <xf numFmtId="0" fontId="19" fillId="8" borderId="1" xfId="0" applyFont="1" applyFill="1" applyBorder="1" applyAlignment="1">
      <alignment horizontal="center" vertical="center" wrapText="1"/>
    </xf>
    <xf numFmtId="0" fontId="10" fillId="11" borderId="12" xfId="0" applyFont="1" applyFill="1" applyBorder="1" applyAlignment="1">
      <alignment horizontal="center" vertical="center" wrapText="1"/>
    </xf>
    <xf numFmtId="0" fontId="10" fillId="11" borderId="1" xfId="0" applyFont="1" applyFill="1" applyBorder="1" applyAlignment="1">
      <alignment horizontal="left" vertical="center" wrapText="1"/>
    </xf>
    <xf numFmtId="0" fontId="11" fillId="0" borderId="1" xfId="1" applyFont="1" applyBorder="1" applyAlignment="1">
      <alignment horizontal="left" vertical="top" wrapText="1"/>
    </xf>
    <xf numFmtId="0" fontId="0" fillId="0" borderId="0" xfId="0" applyBorder="1" applyAlignment="1">
      <alignment horizontal="left" vertical="top" wrapText="1"/>
    </xf>
    <xf numFmtId="0" fontId="10" fillId="11" borderId="12" xfId="0" applyFont="1" applyFill="1" applyBorder="1" applyAlignment="1">
      <alignment horizontal="left" vertical="top" wrapText="1"/>
    </xf>
    <xf numFmtId="0" fontId="10" fillId="11" borderId="1" xfId="0" applyFont="1" applyFill="1" applyBorder="1" applyAlignment="1">
      <alignment horizontal="left" vertical="top" wrapText="1"/>
    </xf>
    <xf numFmtId="0" fontId="10" fillId="11" borderId="14" xfId="0" applyFont="1" applyFill="1" applyBorder="1" applyAlignment="1">
      <alignment horizontal="left" vertical="top" wrapText="1"/>
    </xf>
    <xf numFmtId="0" fontId="10" fillId="11" borderId="15" xfId="0" applyFont="1" applyFill="1" applyBorder="1" applyAlignment="1">
      <alignment horizontal="left" vertical="top" wrapText="1"/>
    </xf>
    <xf numFmtId="0" fontId="12" fillId="11" borderId="1" xfId="0" applyFont="1" applyFill="1" applyBorder="1" applyAlignment="1">
      <alignment horizontal="left" vertical="top" wrapText="1"/>
    </xf>
    <xf numFmtId="0" fontId="11" fillId="0" borderId="1" xfId="0" applyFont="1" applyBorder="1" applyAlignment="1">
      <alignment horizontal="left" vertical="top" wrapText="1"/>
    </xf>
    <xf numFmtId="0" fontId="10" fillId="0" borderId="0" xfId="0" applyFont="1" applyBorder="1" applyAlignment="1">
      <alignment horizontal="left" vertical="top" wrapText="1"/>
    </xf>
    <xf numFmtId="0" fontId="11" fillId="0" borderId="5" xfId="1" applyFont="1" applyBorder="1" applyAlignment="1">
      <alignment horizontal="left" vertical="top" wrapText="1"/>
    </xf>
    <xf numFmtId="0" fontId="12" fillId="11" borderId="1" xfId="1" applyFont="1" applyFill="1" applyBorder="1" applyAlignment="1">
      <alignment horizontal="left" vertical="top" wrapText="1"/>
    </xf>
    <xf numFmtId="0" fontId="12" fillId="0" borderId="6" xfId="0" applyFont="1" applyBorder="1" applyAlignment="1">
      <alignment horizontal="left" vertical="top" wrapText="1"/>
    </xf>
    <xf numFmtId="0" fontId="2" fillId="0" borderId="12" xfId="2" applyFont="1" applyBorder="1" applyAlignment="1">
      <alignment horizontal="left" vertical="top" wrapText="1"/>
    </xf>
    <xf numFmtId="1" fontId="3" fillId="0" borderId="1" xfId="2" applyNumberFormat="1" applyFont="1" applyBorder="1" applyAlignment="1">
      <alignment horizontal="left" vertical="top" wrapText="1"/>
    </xf>
    <xf numFmtId="1" fontId="3" fillId="0" borderId="13" xfId="2" applyNumberFormat="1" applyFont="1" applyBorder="1" applyAlignment="1">
      <alignment horizontal="left" vertical="top" wrapText="1"/>
    </xf>
    <xf numFmtId="0" fontId="8" fillId="0" borderId="0" xfId="2" applyFont="1" applyBorder="1" applyAlignment="1">
      <alignment horizontal="left" vertical="top" wrapText="1"/>
    </xf>
    <xf numFmtId="1" fontId="3" fillId="0" borderId="8" xfId="2" applyNumberFormat="1" applyFont="1" applyBorder="1" applyAlignment="1">
      <alignment horizontal="left" vertical="top" wrapText="1"/>
    </xf>
    <xf numFmtId="1" fontId="3" fillId="0" borderId="20" xfId="2" applyNumberFormat="1" applyFont="1" applyBorder="1" applyAlignment="1">
      <alignment horizontal="left" vertical="top" wrapText="1"/>
    </xf>
    <xf numFmtId="0" fontId="2" fillId="0" borderId="0" xfId="2" applyFont="1" applyBorder="1" applyAlignment="1">
      <alignment horizontal="left" vertical="top" wrapText="1"/>
    </xf>
    <xf numFmtId="0" fontId="3" fillId="0" borderId="0" xfId="2" applyFont="1" applyBorder="1" applyAlignment="1">
      <alignment horizontal="left" vertical="top" wrapText="1"/>
    </xf>
    <xf numFmtId="1" fontId="3" fillId="0" borderId="0" xfId="2" applyNumberFormat="1" applyFont="1" applyBorder="1" applyAlignment="1">
      <alignment horizontal="left" vertical="top" wrapText="1"/>
    </xf>
    <xf numFmtId="0" fontId="5" fillId="0" borderId="0" xfId="2" applyFont="1" applyBorder="1" applyAlignment="1">
      <alignment horizontal="left" vertical="top" wrapText="1"/>
    </xf>
    <xf numFmtId="0" fontId="2" fillId="16" borderId="3" xfId="2" applyFont="1" applyFill="1" applyBorder="1" applyAlignment="1">
      <alignment horizontal="left" vertical="top" wrapText="1"/>
    </xf>
    <xf numFmtId="0" fontId="2" fillId="16" borderId="4" xfId="2" applyFont="1" applyFill="1" applyBorder="1" applyAlignment="1">
      <alignment horizontal="left" vertical="top" wrapText="1"/>
    </xf>
    <xf numFmtId="0" fontId="2" fillId="16" borderId="9" xfId="2" applyFont="1" applyFill="1" applyBorder="1" applyAlignment="1">
      <alignment horizontal="left" vertical="top" wrapText="1"/>
    </xf>
    <xf numFmtId="0" fontId="2" fillId="16" borderId="10" xfId="2" applyFont="1" applyFill="1" applyBorder="1" applyAlignment="1">
      <alignment horizontal="left" vertical="top" wrapText="1"/>
    </xf>
    <xf numFmtId="0" fontId="7" fillId="9" borderId="12" xfId="2" applyFont="1" applyFill="1" applyBorder="1" applyAlignment="1">
      <alignment horizontal="left" vertical="top" wrapText="1"/>
    </xf>
    <xf numFmtId="0" fontId="7" fillId="9" borderId="1" xfId="2" applyFont="1" applyFill="1" applyBorder="1" applyAlignment="1">
      <alignment horizontal="left" vertical="top" wrapText="1"/>
    </xf>
    <xf numFmtId="0" fontId="7" fillId="9" borderId="13" xfId="2" applyFont="1" applyFill="1" applyBorder="1" applyAlignment="1">
      <alignment horizontal="left" vertical="top" wrapText="1"/>
    </xf>
    <xf numFmtId="0" fontId="2" fillId="0" borderId="1" xfId="2" applyFont="1" applyBorder="1" applyAlignment="1">
      <alignment horizontal="left" vertical="top" wrapText="1"/>
    </xf>
    <xf numFmtId="0" fontId="2" fillId="16" borderId="10" xfId="2" applyFont="1" applyFill="1" applyBorder="1" applyAlignment="1">
      <alignment horizontal="center" vertical="center" wrapText="1"/>
    </xf>
    <xf numFmtId="0" fontId="2" fillId="16" borderId="11" xfId="2" applyFont="1" applyFill="1" applyBorder="1" applyAlignment="1">
      <alignment horizontal="center" vertical="center" wrapText="1"/>
    </xf>
    <xf numFmtId="0" fontId="3" fillId="0" borderId="1" xfId="2" applyFont="1" applyBorder="1" applyAlignment="1">
      <alignment horizontal="center" vertical="center" wrapText="1"/>
    </xf>
    <xf numFmtId="0" fontId="5" fillId="0" borderId="12" xfId="2" applyFont="1" applyBorder="1" applyAlignment="1">
      <alignment horizontal="center" vertical="center"/>
    </xf>
    <xf numFmtId="0" fontId="5" fillId="0" borderId="1" xfId="2" applyFont="1" applyBorder="1" applyAlignment="1">
      <alignment horizontal="center" vertical="center"/>
    </xf>
    <xf numFmtId="0" fontId="5" fillId="0" borderId="13" xfId="2" applyFont="1" applyBorder="1" applyAlignment="1">
      <alignment horizontal="center" vertical="center"/>
    </xf>
    <xf numFmtId="0" fontId="2" fillId="0" borderId="12" xfId="2" applyFont="1" applyBorder="1" applyAlignment="1">
      <alignment horizontal="center" vertical="center" wrapText="1"/>
    </xf>
    <xf numFmtId="0" fontId="2" fillId="0" borderId="19" xfId="2" applyFont="1" applyBorder="1" applyAlignment="1">
      <alignment horizontal="center" vertical="center" wrapText="1"/>
    </xf>
    <xf numFmtId="0" fontId="5" fillId="0" borderId="14" xfId="2" applyFont="1" applyBorder="1" applyAlignment="1">
      <alignment horizontal="center" vertical="center"/>
    </xf>
    <xf numFmtId="0" fontId="5" fillId="0" borderId="15" xfId="2" applyFont="1" applyBorder="1" applyAlignment="1">
      <alignment horizontal="center" vertical="center"/>
    </xf>
    <xf numFmtId="0" fontId="5" fillId="0" borderId="16" xfId="2" applyFont="1" applyBorder="1" applyAlignment="1">
      <alignment horizontal="center" vertical="center"/>
    </xf>
    <xf numFmtId="0" fontId="2" fillId="0" borderId="1" xfId="2" applyFont="1" applyBorder="1" applyAlignment="1">
      <alignment horizontal="center" vertical="center" wrapText="1"/>
    </xf>
    <xf numFmtId="0" fontId="0" fillId="0" borderId="0" xfId="0" applyBorder="1" applyAlignment="1">
      <alignment vertical="center"/>
    </xf>
    <xf numFmtId="0" fontId="10" fillId="11" borderId="2" xfId="0" applyFont="1" applyFill="1" applyBorder="1" applyAlignment="1">
      <alignment horizontal="left" vertical="center" wrapText="1"/>
    </xf>
    <xf numFmtId="0" fontId="22" fillId="17" borderId="52" xfId="0" applyFont="1" applyFill="1" applyBorder="1" applyAlignment="1">
      <alignment horizontal="left" vertical="center" wrapText="1"/>
    </xf>
    <xf numFmtId="0" fontId="13" fillId="11" borderId="1" xfId="0" applyFont="1" applyFill="1" applyBorder="1" applyAlignment="1">
      <alignment horizontal="left" vertical="center" wrapText="1"/>
    </xf>
    <xf numFmtId="0" fontId="0" fillId="0" borderId="0" xfId="0" applyBorder="1" applyAlignment="1">
      <alignment horizontal="left" vertical="center" wrapText="1"/>
    </xf>
    <xf numFmtId="0" fontId="10" fillId="11" borderId="15" xfId="0" applyFont="1" applyFill="1" applyBorder="1" applyAlignment="1">
      <alignment horizontal="left" vertical="center" wrapText="1"/>
    </xf>
    <xf numFmtId="0" fontId="10" fillId="11" borderId="1" xfId="0" applyFont="1" applyFill="1" applyBorder="1" applyAlignment="1">
      <alignment horizontal="left" vertical="center" wrapText="1"/>
    </xf>
    <xf numFmtId="0" fontId="18" fillId="4" borderId="1" xfId="1" applyFont="1" applyFill="1" applyBorder="1" applyAlignment="1">
      <alignment horizontal="left" vertical="center" wrapText="1"/>
    </xf>
    <xf numFmtId="0" fontId="18" fillId="4" borderId="1" xfId="0" applyFont="1" applyFill="1" applyBorder="1" applyAlignment="1">
      <alignment horizontal="left" vertical="center" wrapText="1"/>
    </xf>
    <xf numFmtId="0" fontId="18" fillId="4" borderId="7" xfId="1" applyFont="1" applyFill="1" applyBorder="1" applyAlignment="1">
      <alignment horizontal="left" vertical="center" wrapText="1"/>
    </xf>
    <xf numFmtId="0" fontId="18" fillId="4" borderId="18" xfId="1" applyFont="1" applyFill="1" applyBorder="1" applyAlignment="1">
      <alignment horizontal="left" vertical="center" wrapText="1"/>
    </xf>
    <xf numFmtId="0" fontId="18" fillId="4" borderId="15" xfId="1" applyFont="1" applyFill="1" applyBorder="1" applyAlignment="1">
      <alignment horizontal="left" vertical="center" wrapText="1"/>
    </xf>
    <xf numFmtId="0" fontId="18" fillId="4" borderId="15" xfId="0" applyFont="1" applyFill="1" applyBorder="1" applyAlignment="1">
      <alignment horizontal="left" vertical="center" wrapText="1"/>
    </xf>
    <xf numFmtId="0" fontId="10" fillId="18" borderId="0" xfId="0" applyFont="1" applyFill="1" applyBorder="1" applyAlignment="1">
      <alignment wrapText="1"/>
    </xf>
    <xf numFmtId="0" fontId="0" fillId="0" borderId="0" xfId="0" applyBorder="1" applyAlignment="1">
      <alignment horizontal="center" vertical="center"/>
    </xf>
    <xf numFmtId="0" fontId="11" fillId="0" borderId="17" xfId="0" applyFont="1" applyBorder="1" applyAlignment="1">
      <alignment horizontal="center" vertical="center"/>
    </xf>
    <xf numFmtId="0" fontId="19" fillId="2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14" borderId="0" xfId="0" applyFont="1" applyFill="1" applyBorder="1" applyAlignment="1">
      <alignment wrapText="1"/>
    </xf>
    <xf numFmtId="1" fontId="22" fillId="21" borderId="52" xfId="0" applyNumberFormat="1" applyFont="1" applyFill="1" applyBorder="1" applyAlignment="1">
      <alignment horizontal="center" vertical="center" wrapText="1"/>
    </xf>
    <xf numFmtId="164" fontId="22" fillId="21" borderId="52" xfId="0" applyNumberFormat="1" applyFont="1" applyFill="1" applyBorder="1" applyAlignment="1">
      <alignment horizontal="left" vertical="center" wrapText="1"/>
    </xf>
    <xf numFmtId="164" fontId="25" fillId="21" borderId="52" xfId="0" applyNumberFormat="1" applyFont="1" applyFill="1" applyBorder="1" applyAlignment="1">
      <alignment horizontal="center" vertical="center" wrapText="1"/>
    </xf>
    <xf numFmtId="0" fontId="10" fillId="21" borderId="0" xfId="0" applyFont="1" applyFill="1" applyBorder="1" applyAlignment="1">
      <alignment wrapText="1"/>
    </xf>
    <xf numFmtId="1" fontId="23" fillId="21" borderId="52" xfId="0" applyNumberFormat="1" applyFont="1" applyFill="1" applyBorder="1" applyAlignment="1">
      <alignment horizontal="center" vertical="center" wrapText="1"/>
    </xf>
    <xf numFmtId="1" fontId="24" fillId="21" borderId="52" xfId="0" applyNumberFormat="1" applyFont="1" applyFill="1" applyBorder="1" applyAlignment="1">
      <alignment horizontal="center" vertical="center" wrapText="1"/>
    </xf>
    <xf numFmtId="49" fontId="24" fillId="21" borderId="52" xfId="0" applyNumberFormat="1" applyFont="1" applyFill="1" applyBorder="1" applyAlignment="1">
      <alignment horizontal="center" vertical="center" wrapText="1"/>
    </xf>
    <xf numFmtId="1" fontId="25" fillId="21" borderId="52" xfId="0" applyNumberFormat="1" applyFont="1" applyFill="1" applyBorder="1" applyAlignment="1">
      <alignment horizontal="center" vertical="center" wrapText="1"/>
    </xf>
    <xf numFmtId="0" fontId="22" fillId="0" borderId="5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0" fillId="0" borderId="0" xfId="0" applyFill="1" applyBorder="1" applyAlignment="1">
      <alignment horizontal="left" vertical="center" wrapText="1"/>
    </xf>
    <xf numFmtId="0" fontId="10" fillId="0" borderId="0" xfId="0" applyFont="1" applyFill="1" applyBorder="1" applyAlignment="1">
      <alignment wrapText="1"/>
    </xf>
    <xf numFmtId="0" fontId="13" fillId="0" borderId="1" xfId="0" applyFont="1" applyFill="1" applyBorder="1" applyAlignment="1">
      <alignment horizontal="left" vertical="center" wrapText="1"/>
    </xf>
    <xf numFmtId="0" fontId="10" fillId="19" borderId="0" xfId="0" applyFont="1" applyFill="1" applyBorder="1" applyAlignment="1">
      <alignment wrapText="1"/>
    </xf>
    <xf numFmtId="0" fontId="10" fillId="22" borderId="0" xfId="0" applyFont="1" applyFill="1" applyBorder="1" applyAlignment="1">
      <alignment wrapText="1"/>
    </xf>
    <xf numFmtId="0" fontId="10" fillId="0" borderId="12"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26" fillId="0" borderId="1"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1" xfId="0"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10" fillId="11" borderId="1" xfId="0" applyFont="1" applyFill="1" applyBorder="1" applyAlignment="1">
      <alignment horizontal="center" vertical="center" wrapText="1"/>
    </xf>
    <xf numFmtId="0" fontId="10" fillId="11" borderId="15" xfId="0" applyFont="1" applyFill="1" applyBorder="1" applyAlignment="1">
      <alignment horizontal="center" vertical="center" wrapText="1"/>
    </xf>
    <xf numFmtId="0" fontId="10" fillId="0" borderId="41" xfId="0" applyFont="1" applyFill="1" applyBorder="1" applyAlignment="1">
      <alignment horizontal="center" vertical="center" wrapText="1"/>
    </xf>
    <xf numFmtId="0" fontId="27" fillId="0" borderId="41" xfId="0" applyFont="1" applyFill="1" applyBorder="1" applyAlignment="1">
      <alignment horizontal="center" vertical="center" wrapText="1"/>
    </xf>
    <xf numFmtId="14" fontId="10" fillId="11" borderId="1" xfId="0" applyNumberFormat="1" applyFont="1" applyFill="1" applyBorder="1" applyAlignment="1">
      <alignment horizontal="center" vertical="center" wrapText="1"/>
    </xf>
    <xf numFmtId="0" fontId="29" fillId="0" borderId="41" xfId="0" applyNumberFormat="1" applyFont="1" applyFill="1" applyBorder="1" applyAlignment="1">
      <alignment wrapText="1"/>
    </xf>
    <xf numFmtId="0" fontId="29" fillId="0" borderId="41" xfId="0" applyNumberFormat="1" applyFont="1" applyFill="1" applyBorder="1" applyAlignment="1">
      <alignment horizontal="center" wrapText="1"/>
    </xf>
    <xf numFmtId="3" fontId="29" fillId="0" borderId="1" xfId="0" applyNumberFormat="1" applyFont="1" applyBorder="1" applyAlignment="1">
      <alignment horizontal="center" vertical="top" wrapText="1"/>
    </xf>
    <xf numFmtId="3" fontId="29" fillId="0" borderId="1" xfId="0" applyNumberFormat="1" applyFont="1" applyBorder="1" applyAlignment="1">
      <alignment horizontal="center" vertical="center" wrapText="1"/>
    </xf>
    <xf numFmtId="0" fontId="32" fillId="4" borderId="0" xfId="1" applyFont="1" applyFill="1" applyBorder="1" applyAlignment="1">
      <alignment vertical="center"/>
    </xf>
    <xf numFmtId="0" fontId="32" fillId="4" borderId="0" xfId="1" applyFont="1" applyFill="1" applyBorder="1" applyAlignment="1">
      <alignment vertical="center" wrapText="1"/>
    </xf>
    <xf numFmtId="0" fontId="31" fillId="0" borderId="0" xfId="0" applyFont="1" applyBorder="1" applyAlignment="1">
      <alignment vertical="center"/>
    </xf>
    <xf numFmtId="0" fontId="34" fillId="0" borderId="0" xfId="0" applyFont="1" applyBorder="1" applyAlignment="1">
      <alignment vertical="center"/>
    </xf>
    <xf numFmtId="3" fontId="29" fillId="23" borderId="1" xfId="0" applyNumberFormat="1" applyFont="1" applyFill="1" applyBorder="1" applyAlignment="1">
      <alignment horizontal="center" vertical="top" wrapText="1"/>
    </xf>
    <xf numFmtId="0" fontId="29" fillId="23" borderId="41" xfId="0" applyNumberFormat="1" applyFont="1" applyFill="1" applyBorder="1" applyAlignment="1">
      <alignment wrapText="1"/>
    </xf>
    <xf numFmtId="0" fontId="29" fillId="23" borderId="41" xfId="0" applyNumberFormat="1" applyFont="1" applyFill="1" applyBorder="1" applyAlignment="1">
      <alignment horizontal="center" wrapText="1"/>
    </xf>
    <xf numFmtId="0" fontId="10" fillId="11" borderId="22" xfId="0" applyFont="1" applyFill="1" applyBorder="1" applyAlignment="1">
      <alignment horizontal="left" vertical="top" wrapText="1"/>
    </xf>
    <xf numFmtId="0" fontId="36" fillId="0" borderId="0" xfId="0" applyFont="1" applyBorder="1" applyAlignment="1">
      <alignment wrapText="1"/>
    </xf>
    <xf numFmtId="0" fontId="10" fillId="0" borderId="0" xfId="0" applyFont="1" applyBorder="1" applyAlignment="1">
      <alignment wrapText="1"/>
    </xf>
    <xf numFmtId="0" fontId="11" fillId="0" borderId="23" xfId="0" applyFont="1" applyBorder="1" applyAlignment="1">
      <alignment horizontal="center" vertical="center"/>
    </xf>
    <xf numFmtId="0" fontId="0" fillId="0" borderId="29" xfId="0" applyBorder="1"/>
    <xf numFmtId="0" fontId="0" fillId="0" borderId="38" xfId="0" applyBorder="1"/>
    <xf numFmtId="0" fontId="11" fillId="0" borderId="23" xfId="0" applyFont="1" applyBorder="1" applyAlignment="1">
      <alignment horizontal="left" vertical="center"/>
    </xf>
    <xf numFmtId="0" fontId="11" fillId="16" borderId="23" xfId="0" applyFont="1" applyFill="1" applyBorder="1" applyAlignment="1">
      <alignment horizontal="center" vertical="center"/>
    </xf>
    <xf numFmtId="0" fontId="16" fillId="16" borderId="23" xfId="0" applyFont="1" applyFill="1" applyBorder="1" applyAlignment="1">
      <alignment horizontal="center" vertical="center" wrapText="1"/>
    </xf>
    <xf numFmtId="0" fontId="10" fillId="0" borderId="23" xfId="1" applyFont="1" applyBorder="1" applyAlignment="1">
      <alignment horizontal="left" vertical="top" wrapText="1"/>
    </xf>
    <xf numFmtId="0" fontId="13" fillId="11" borderId="23" xfId="0" applyFont="1" applyFill="1" applyBorder="1" applyAlignment="1">
      <alignment horizontal="left" vertical="top" wrapText="1"/>
    </xf>
    <xf numFmtId="0" fontId="12" fillId="16" borderId="23" xfId="0" applyFont="1" applyFill="1" applyBorder="1" applyAlignment="1">
      <alignment horizontal="left" vertical="center"/>
    </xf>
    <xf numFmtId="0" fontId="0" fillId="0" borderId="29" xfId="0" applyBorder="1" applyAlignment="1">
      <alignment vertical="center"/>
    </xf>
    <xf numFmtId="0" fontId="0" fillId="0" borderId="38" xfId="0" applyBorder="1" applyAlignment="1">
      <alignment vertical="center"/>
    </xf>
    <xf numFmtId="0" fontId="11" fillId="0" borderId="44" xfId="0" applyFont="1" applyBorder="1" applyAlignment="1">
      <alignment horizontal="left" vertical="center"/>
    </xf>
    <xf numFmtId="0" fontId="0" fillId="0" borderId="39" xfId="0" applyBorder="1" applyAlignment="1">
      <alignment horizontal="left" vertical="center"/>
    </xf>
    <xf numFmtId="0" fontId="0" fillId="0" borderId="40" xfId="0" applyBorder="1" applyAlignment="1">
      <alignment horizontal="left" vertical="center"/>
    </xf>
    <xf numFmtId="0" fontId="32" fillId="7" borderId="37" xfId="1" applyFont="1" applyFill="1" applyBorder="1" applyAlignment="1">
      <alignment horizontal="center" vertical="center"/>
    </xf>
    <xf numFmtId="0" fontId="31" fillId="0" borderId="45" xfId="0" applyFont="1" applyBorder="1" applyAlignment="1">
      <alignment vertical="center"/>
    </xf>
    <xf numFmtId="0" fontId="31" fillId="0" borderId="46" xfId="0" applyFont="1" applyBorder="1" applyAlignment="1">
      <alignment vertical="center"/>
    </xf>
    <xf numFmtId="0" fontId="33" fillId="5" borderId="37" xfId="1" applyFont="1" applyFill="1" applyBorder="1" applyAlignment="1">
      <alignment horizontal="center" vertical="center" wrapText="1"/>
    </xf>
    <xf numFmtId="0" fontId="32" fillId="3" borderId="37" xfId="1" applyFont="1" applyFill="1" applyBorder="1" applyAlignment="1">
      <alignment horizontal="center" vertical="center"/>
    </xf>
    <xf numFmtId="0" fontId="30" fillId="2" borderId="23" xfId="0" applyFont="1" applyFill="1" applyBorder="1" applyAlignment="1">
      <alignment horizontal="center" vertical="center"/>
    </xf>
    <xf numFmtId="0" fontId="31" fillId="0" borderId="29" xfId="0" applyFont="1" applyBorder="1" applyAlignment="1">
      <alignment vertical="center"/>
    </xf>
    <xf numFmtId="0" fontId="31" fillId="0" borderId="38" xfId="0" applyFont="1" applyBorder="1" applyAlignment="1">
      <alignment vertical="center"/>
    </xf>
    <xf numFmtId="0" fontId="30" fillId="20" borderId="23" xfId="0" applyFont="1" applyFill="1" applyBorder="1" applyAlignment="1">
      <alignment horizontal="center" vertical="center" wrapText="1"/>
    </xf>
    <xf numFmtId="0" fontId="31" fillId="20" borderId="29" xfId="0" applyFont="1" applyFill="1" applyBorder="1" applyAlignment="1">
      <alignment vertical="center"/>
    </xf>
    <xf numFmtId="0" fontId="31" fillId="20" borderId="38" xfId="0" applyFont="1" applyFill="1" applyBorder="1" applyAlignment="1">
      <alignment vertical="center"/>
    </xf>
    <xf numFmtId="0" fontId="10" fillId="16" borderId="41" xfId="0" applyFont="1" applyFill="1" applyBorder="1" applyAlignment="1">
      <alignment horizontal="center" vertical="center"/>
    </xf>
    <xf numFmtId="0" fontId="0" fillId="0" borderId="28" xfId="0"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0" fillId="0" borderId="39" xfId="0" applyBorder="1" applyAlignment="1">
      <alignment vertical="center"/>
    </xf>
    <xf numFmtId="0" fontId="0" fillId="0" borderId="40" xfId="0" applyBorder="1" applyAlignment="1">
      <alignment vertical="center"/>
    </xf>
    <xf numFmtId="0" fontId="32" fillId="6" borderId="37" xfId="1" applyFont="1" applyFill="1" applyBorder="1" applyAlignment="1">
      <alignment horizontal="center" vertical="center" wrapText="1"/>
    </xf>
    <xf numFmtId="0" fontId="9" fillId="12" borderId="48" xfId="0" applyFont="1" applyFill="1" applyBorder="1" applyAlignment="1">
      <alignment horizontal="left" vertical="center" wrapText="1"/>
    </xf>
    <xf numFmtId="0" fontId="0" fillId="0" borderId="35" xfId="0" applyBorder="1"/>
    <xf numFmtId="0" fontId="0" fillId="0" borderId="36" xfId="0" applyBorder="1"/>
    <xf numFmtId="0" fontId="10" fillId="0" borderId="47" xfId="1" applyFont="1" applyBorder="1" applyAlignment="1">
      <alignment horizontal="left" vertical="top" wrapText="1"/>
    </xf>
    <xf numFmtId="0" fontId="0" fillId="0" borderId="25" xfId="0" applyBorder="1"/>
    <xf numFmtId="0" fontId="0" fillId="0" borderId="26" xfId="0" applyBorder="1"/>
    <xf numFmtId="0" fontId="13" fillId="0" borderId="47" xfId="1" applyFont="1" applyBorder="1" applyAlignment="1">
      <alignment horizontal="left" vertical="top" wrapText="1"/>
    </xf>
    <xf numFmtId="0" fontId="9" fillId="11" borderId="30" xfId="0" applyFont="1" applyFill="1" applyBorder="1" applyAlignment="1">
      <alignment horizontal="left" vertical="center" wrapText="1"/>
    </xf>
    <xf numFmtId="0" fontId="0" fillId="0" borderId="30" xfId="0" applyBorder="1"/>
    <xf numFmtId="0" fontId="10" fillId="11" borderId="23" xfId="1" applyFont="1" applyFill="1" applyBorder="1" applyAlignment="1">
      <alignment horizontal="left" vertical="top" wrapText="1"/>
    </xf>
    <xf numFmtId="0" fontId="10" fillId="0" borderId="32" xfId="0" applyFont="1" applyBorder="1" applyAlignment="1">
      <alignment horizontal="left" vertical="top" wrapText="1"/>
    </xf>
    <xf numFmtId="0" fontId="0" fillId="0" borderId="32" xfId="0" applyBorder="1"/>
    <xf numFmtId="0" fontId="10" fillId="0" borderId="27" xfId="0" applyFont="1" applyBorder="1" applyAlignment="1">
      <alignment horizontal="left" vertical="top" wrapText="1"/>
    </xf>
    <xf numFmtId="0" fontId="0" fillId="0" borderId="27" xfId="0" applyBorder="1"/>
    <xf numFmtId="0" fontId="15" fillId="16" borderId="23" xfId="0" applyFont="1" applyFill="1" applyBorder="1" applyAlignment="1">
      <alignment horizontal="center" vertical="center" wrapText="1"/>
    </xf>
    <xf numFmtId="0" fontId="11" fillId="0" borderId="28" xfId="1" applyFont="1" applyBorder="1" applyAlignment="1">
      <alignment horizontal="left" vertical="top" wrapText="1"/>
    </xf>
    <xf numFmtId="0" fontId="0" fillId="0" borderId="28" xfId="0" applyBorder="1"/>
    <xf numFmtId="0" fontId="9" fillId="5" borderId="48" xfId="0" applyFont="1" applyFill="1" applyBorder="1" applyAlignment="1">
      <alignment horizontal="left" vertical="top" wrapText="1"/>
    </xf>
    <xf numFmtId="0" fontId="14" fillId="0" borderId="27" xfId="0" applyFont="1" applyBorder="1" applyAlignment="1">
      <alignment horizontal="left" vertical="top" wrapText="1"/>
    </xf>
    <xf numFmtId="0" fontId="9" fillId="13" borderId="48" xfId="0" applyFont="1" applyFill="1" applyBorder="1" applyAlignment="1">
      <alignment horizontal="left" vertical="top" wrapText="1"/>
    </xf>
    <xf numFmtId="0" fontId="9" fillId="14" borderId="31" xfId="1" applyFont="1" applyFill="1" applyBorder="1" applyAlignment="1">
      <alignment horizontal="left" vertical="top" wrapText="1"/>
    </xf>
    <xf numFmtId="0" fontId="0" fillId="0" borderId="31" xfId="0" applyBorder="1"/>
    <xf numFmtId="0" fontId="10" fillId="0" borderId="27" xfId="0" applyFont="1" applyBorder="1" applyAlignment="1">
      <alignment horizontal="left" wrapText="1"/>
    </xf>
    <xf numFmtId="0" fontId="9" fillId="15" borderId="48" xfId="0" applyFont="1" applyFill="1" applyBorder="1" applyAlignment="1">
      <alignment horizontal="left" vertical="top" wrapText="1"/>
    </xf>
    <xf numFmtId="0" fontId="9" fillId="11" borderId="29" xfId="1" applyFont="1" applyFill="1" applyBorder="1" applyAlignment="1">
      <alignment horizontal="left" vertical="top" wrapText="1"/>
    </xf>
    <xf numFmtId="0" fontId="9" fillId="10" borderId="49" xfId="0" applyFont="1" applyFill="1" applyBorder="1" applyAlignment="1">
      <alignment horizontal="left" vertical="top" wrapText="1"/>
    </xf>
    <xf numFmtId="0" fontId="0" fillId="0" borderId="34" xfId="0" applyBorder="1"/>
    <xf numFmtId="0" fontId="11" fillId="0" borderId="25" xfId="1" applyFont="1" applyBorder="1" applyAlignment="1">
      <alignment horizontal="left" vertical="top" wrapText="1"/>
    </xf>
    <xf numFmtId="0" fontId="17" fillId="16" borderId="47" xfId="2" applyFont="1" applyFill="1" applyBorder="1" applyAlignment="1">
      <alignment horizontal="left" vertical="center" wrapText="1"/>
    </xf>
    <xf numFmtId="0" fontId="6" fillId="10" borderId="24" xfId="2" applyFont="1" applyFill="1" applyBorder="1" applyAlignment="1">
      <alignment horizontal="left" vertical="top" wrapText="1"/>
    </xf>
    <xf numFmtId="0" fontId="0" fillId="0" borderId="50" xfId="0" applyBorder="1"/>
    <xf numFmtId="0" fontId="0" fillId="0" borderId="51" xfId="0" applyBorder="1"/>
    <xf numFmtId="0" fontId="2" fillId="14" borderId="33" xfId="2" applyFont="1" applyFill="1" applyBorder="1" applyAlignment="1">
      <alignment horizontal="center" vertical="center" wrapText="1"/>
    </xf>
    <xf numFmtId="0" fontId="6" fillId="10" borderId="24" xfId="2" applyFont="1" applyFill="1" applyBorder="1" applyAlignment="1">
      <alignment horizontal="center" vertical="center"/>
    </xf>
    <xf numFmtId="0" fontId="2" fillId="14" borderId="33" xfId="2" applyFont="1" applyFill="1" applyBorder="1" applyAlignment="1">
      <alignment horizontal="left" vertical="top" wrapText="1"/>
    </xf>
    <xf numFmtId="0" fontId="10" fillId="0" borderId="23" xfId="0" applyFont="1" applyBorder="1" applyAlignment="1">
      <alignment horizontal="left" vertical="top" wrapText="1"/>
    </xf>
  </cellXfs>
  <cellStyles count="3">
    <cellStyle name="Normal" xfId="0" builtinId="0"/>
    <cellStyle name="Normal 2" xfId="1" xr:uid="{00000000-0005-0000-0000-000001000000}"/>
    <cellStyle name="Normal 6" xfId="2" xr:uid="{00000000-0005-0000-0000-000002000000}"/>
  </cellStyles>
  <dxfs count="42">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ont>
        <b/>
        <color rgb="FFC00000"/>
      </font>
      <fill>
        <patternFill>
          <bgColor rgb="FFFECACA"/>
        </patternFill>
      </fill>
    </dxf>
    <dxf>
      <font>
        <color rgb="FF000000"/>
      </font>
      <fill>
        <patternFill>
          <bgColor rgb="FFFFC000"/>
        </patternFill>
      </fill>
    </dxf>
    <dxf>
      <font>
        <color rgb="FF000000"/>
      </font>
      <fill>
        <patternFill>
          <bgColor rgb="FF92D050"/>
        </patternFill>
      </fill>
    </dxf>
    <dxf>
      <font>
        <color rgb="FFFFFFFF"/>
      </font>
      <fill>
        <patternFill>
          <bgColor rgb="FF00B050"/>
        </patternFill>
      </fill>
    </dxf>
    <dxf>
      <font>
        <color rgb="FFFFFFFF"/>
      </font>
      <fill>
        <patternFill>
          <bgColor rgb="FFC00000"/>
        </patternFill>
      </fill>
    </dxf>
    <dxf>
      <font>
        <color rgb="FFFFFFFF"/>
      </font>
      <fill>
        <patternFill>
          <bgColor rgb="FFFF0000"/>
        </patternFill>
      </fill>
    </dxf>
    <dxf>
      <font>
        <color rgb="FFFFFFFF"/>
      </font>
      <fill>
        <patternFill>
          <bgColor rgb="FFC00000"/>
        </patternFill>
      </fill>
    </dxf>
    <dxf>
      <font>
        <color rgb="FFFFFFFF"/>
      </font>
      <fill>
        <patternFill>
          <bgColor rgb="FFFF0000"/>
        </patternFill>
      </fill>
    </dxf>
    <dxf>
      <font>
        <color rgb="FF000000"/>
      </font>
      <fill>
        <patternFill>
          <bgColor rgb="FFFFC000"/>
        </patternFill>
      </fill>
    </dxf>
    <dxf>
      <font>
        <color rgb="FF000000"/>
      </font>
      <fill>
        <patternFill>
          <bgColor rgb="FF92D050"/>
        </patternFill>
      </fill>
    </dxf>
    <dxf>
      <font>
        <color rgb="FFFFFFFF"/>
      </font>
      <fill>
        <patternFill>
          <bgColor rgb="FF00B050"/>
        </patternFill>
      </fill>
    </dxf>
    <dxf>
      <font>
        <color rgb="FFFFFFFF"/>
      </font>
      <fill>
        <patternFill>
          <bgColor rgb="FFFF0000"/>
        </patternFill>
      </fill>
    </dxf>
    <dxf>
      <font>
        <color rgb="FF000000"/>
      </font>
      <fill>
        <patternFill>
          <bgColor rgb="FFFFC000"/>
        </patternFill>
      </fill>
    </dxf>
    <dxf>
      <font>
        <color rgb="FFFFFFFF"/>
      </font>
      <fill>
        <patternFill>
          <bgColor rgb="FF00B050"/>
        </patternFill>
      </fill>
    </dxf>
    <dxf>
      <font>
        <color rgb="FFFFFFFF"/>
      </font>
      <fill>
        <patternFill>
          <bgColor rgb="FFC00000"/>
        </patternFill>
      </fill>
    </dxf>
    <dxf>
      <font>
        <color rgb="FFFFFFFF"/>
      </font>
      <fill>
        <patternFill>
          <bgColor rgb="FFC00000"/>
        </patternFill>
      </fill>
    </dxf>
    <dxf>
      <font>
        <color rgb="FFFFFFFF"/>
      </font>
      <fill>
        <patternFill>
          <bgColor rgb="FFFF0000"/>
        </patternFill>
      </fill>
    </dxf>
    <dxf>
      <font>
        <color rgb="FF000000"/>
      </font>
      <fill>
        <patternFill>
          <bgColor rgb="FFFFC000"/>
        </patternFill>
      </fill>
    </dxf>
    <dxf>
      <font>
        <color rgb="FFFFFFFF"/>
      </font>
      <fill>
        <patternFill>
          <bgColor rgb="FF00B050"/>
        </patternFill>
      </fill>
    </dxf>
    <dxf>
      <font>
        <color rgb="FFFFFFFF"/>
      </font>
      <fill>
        <patternFill>
          <bgColor rgb="FFC00000"/>
        </patternFill>
      </fill>
    </dxf>
    <dxf>
      <font>
        <color rgb="FFFFFFFF"/>
      </font>
      <fill>
        <patternFill>
          <bgColor rgb="FFFF0000"/>
        </patternFill>
      </fill>
    </dxf>
    <dxf>
      <font>
        <color rgb="FF000000"/>
      </font>
      <fill>
        <patternFill>
          <bgColor rgb="FFFFC000"/>
        </patternFill>
      </fill>
    </dxf>
    <dxf>
      <font>
        <color rgb="FF000000"/>
      </font>
      <fill>
        <patternFill>
          <bgColor rgb="FF92D050"/>
        </patternFill>
      </fill>
    </dxf>
    <dxf>
      <font>
        <color rgb="FFFFFFFF"/>
      </font>
      <fill>
        <patternFill>
          <bgColor rgb="FF00B050"/>
        </patternFill>
      </fill>
    </dxf>
    <dxf>
      <font>
        <color rgb="FFFFFFFF"/>
      </font>
      <fill>
        <patternFill>
          <bgColor rgb="FFC00000"/>
        </patternFill>
      </fill>
    </dxf>
    <dxf>
      <font>
        <color rgb="FFFFFFFF"/>
      </font>
      <fill>
        <patternFill>
          <bgColor rgb="FFFF0000"/>
        </patternFill>
      </fill>
    </dxf>
    <dxf>
      <font>
        <color rgb="FF000000"/>
      </font>
      <fill>
        <patternFill>
          <bgColor rgb="FFFFC000"/>
        </patternFill>
      </fill>
    </dxf>
    <dxf>
      <font>
        <color rgb="FF000000"/>
      </font>
      <fill>
        <patternFill>
          <bgColor rgb="FF92D050"/>
        </patternFill>
      </fill>
    </dxf>
    <dxf>
      <font>
        <color rgb="FFFFFFFF"/>
      </font>
      <fill>
        <patternFill>
          <bgColor rgb="FF00B050"/>
        </patternFill>
      </fill>
    </dxf>
    <dxf>
      <font>
        <color rgb="FFFFFFFF"/>
      </font>
      <fill>
        <patternFill>
          <bgColor rgb="FFC00000"/>
        </patternFill>
      </fill>
    </dxf>
    <dxf>
      <font>
        <color rgb="FFFFFFFF"/>
      </font>
      <fill>
        <patternFill>
          <bgColor rgb="FFFF0000"/>
        </patternFill>
      </fill>
    </dxf>
    <dxf>
      <font>
        <color rgb="FF000000"/>
      </font>
      <fill>
        <patternFill>
          <bgColor rgb="FFFFC000"/>
        </patternFill>
      </fill>
    </dxf>
    <dxf>
      <font>
        <color rgb="FF000000"/>
      </font>
      <fill>
        <patternFill>
          <bgColor rgb="FF92D050"/>
        </patternFill>
      </fill>
    </dxf>
    <dxf>
      <font>
        <color rgb="FFFFFFFF"/>
      </font>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4"/>
  <sheetViews>
    <sheetView workbookViewId="0">
      <selection activeCell="C5" sqref="C5"/>
    </sheetView>
  </sheetViews>
  <sheetFormatPr defaultColWidth="9.140625" defaultRowHeight="18.75" x14ac:dyDescent="0.3"/>
  <cols>
    <col min="1" max="1" width="2.5703125" style="20" customWidth="1"/>
    <col min="2" max="2" width="29.85546875" style="26" customWidth="1"/>
    <col min="3" max="3" width="68" style="23" customWidth="1"/>
    <col min="4" max="4" width="66.85546875" style="23" customWidth="1"/>
    <col min="5" max="5" width="40.140625" style="23" customWidth="1"/>
    <col min="6" max="6" width="9.140625" style="20" customWidth="1"/>
    <col min="7" max="16384" width="9.140625" style="20"/>
  </cols>
  <sheetData>
    <row r="1" spans="1:7" ht="30.75" customHeight="1" x14ac:dyDescent="0.25">
      <c r="B1" s="141" t="s">
        <v>0</v>
      </c>
      <c r="C1" s="138"/>
      <c r="D1" s="138"/>
      <c r="E1" s="139"/>
    </row>
    <row r="2" spans="1:7" ht="24.75" customHeight="1" x14ac:dyDescent="0.25">
      <c r="B2" s="24" t="s">
        <v>1</v>
      </c>
      <c r="C2" s="137" t="s">
        <v>242</v>
      </c>
      <c r="D2" s="138"/>
      <c r="E2" s="139"/>
    </row>
    <row r="3" spans="1:7" ht="27" customHeight="1" x14ac:dyDescent="0.25">
      <c r="B3" s="25" t="s">
        <v>2</v>
      </c>
      <c r="C3" s="140">
        <v>2026</v>
      </c>
      <c r="D3" s="138"/>
      <c r="E3" s="139"/>
    </row>
    <row r="4" spans="1:7" ht="33.75" customHeight="1" x14ac:dyDescent="0.25">
      <c r="B4" s="27" t="s">
        <v>3</v>
      </c>
      <c r="C4" s="28" t="s">
        <v>4</v>
      </c>
      <c r="D4" s="28" t="s">
        <v>5</v>
      </c>
      <c r="E4" s="28" t="s">
        <v>6</v>
      </c>
    </row>
    <row r="5" spans="1:7" ht="111" customHeight="1" x14ac:dyDescent="0.25">
      <c r="A5" s="37"/>
      <c r="B5" s="38">
        <v>1</v>
      </c>
      <c r="C5" s="39" t="s">
        <v>237</v>
      </c>
      <c r="D5" s="39" t="s">
        <v>216</v>
      </c>
      <c r="E5" s="39" t="s">
        <v>242</v>
      </c>
    </row>
    <row r="6" spans="1:7" ht="58.5" customHeight="1" x14ac:dyDescent="0.25">
      <c r="A6" s="37"/>
      <c r="B6" s="38">
        <v>2</v>
      </c>
      <c r="C6" s="39" t="s">
        <v>219</v>
      </c>
      <c r="D6" s="39" t="s">
        <v>216</v>
      </c>
      <c r="E6" s="39" t="s">
        <v>242</v>
      </c>
    </row>
    <row r="7" spans="1:7" ht="62.25" customHeight="1" x14ac:dyDescent="0.25">
      <c r="A7" s="37"/>
      <c r="B7" s="38">
        <v>3</v>
      </c>
      <c r="C7" s="39" t="s">
        <v>220</v>
      </c>
      <c r="D7" s="39" t="s">
        <v>216</v>
      </c>
      <c r="E7" s="39" t="s">
        <v>242</v>
      </c>
    </row>
    <row r="8" spans="1:7" ht="57.75" customHeight="1" x14ac:dyDescent="0.25">
      <c r="A8" s="37"/>
      <c r="B8" s="38">
        <v>4</v>
      </c>
      <c r="C8" s="39" t="s">
        <v>218</v>
      </c>
      <c r="D8" s="39" t="s">
        <v>216</v>
      </c>
      <c r="E8" s="39" t="s">
        <v>242</v>
      </c>
    </row>
    <row r="9" spans="1:7" ht="85.5" customHeight="1" x14ac:dyDescent="0.25">
      <c r="A9" s="37"/>
      <c r="B9" s="38">
        <v>5</v>
      </c>
      <c r="C9" s="39" t="s">
        <v>225</v>
      </c>
      <c r="D9" s="39" t="s">
        <v>216</v>
      </c>
      <c r="E9" s="39" t="s">
        <v>242</v>
      </c>
    </row>
    <row r="10" spans="1:7" ht="54.75" customHeight="1" x14ac:dyDescent="0.25">
      <c r="A10" s="37"/>
      <c r="B10" s="38">
        <v>6</v>
      </c>
      <c r="C10" s="39" t="s">
        <v>221</v>
      </c>
      <c r="D10" s="39" t="s">
        <v>222</v>
      </c>
      <c r="E10" s="39" t="s">
        <v>242</v>
      </c>
      <c r="G10" s="134"/>
    </row>
    <row r="11" spans="1:7" ht="32.25" customHeight="1" x14ac:dyDescent="0.25">
      <c r="A11" s="37"/>
      <c r="B11" s="38">
        <v>7</v>
      </c>
      <c r="C11" s="39"/>
      <c r="D11" s="39"/>
      <c r="E11" s="39"/>
    </row>
    <row r="12" spans="1:7" ht="32.25" customHeight="1" x14ac:dyDescent="0.25">
      <c r="A12" s="37"/>
      <c r="B12" s="38">
        <v>8</v>
      </c>
      <c r="C12" s="39"/>
      <c r="D12" s="39"/>
      <c r="E12" s="39"/>
    </row>
    <row r="13" spans="1:7" ht="32.25" customHeight="1" x14ac:dyDescent="0.25">
      <c r="A13" s="37"/>
      <c r="B13" s="38">
        <v>9</v>
      </c>
      <c r="C13" s="39"/>
      <c r="D13" s="39"/>
      <c r="E13" s="39"/>
    </row>
    <row r="14" spans="1:7" ht="32.25" customHeight="1" x14ac:dyDescent="0.25">
      <c r="A14" s="37"/>
      <c r="B14" s="38">
        <v>10</v>
      </c>
      <c r="C14" s="39"/>
      <c r="D14" s="39"/>
      <c r="E14" s="39"/>
    </row>
    <row r="15" spans="1:7" ht="32.25" customHeight="1" x14ac:dyDescent="0.25">
      <c r="A15" s="37"/>
      <c r="B15" s="38">
        <v>11</v>
      </c>
      <c r="C15" s="39"/>
      <c r="D15" s="39"/>
      <c r="E15" s="39"/>
    </row>
    <row r="16" spans="1:7" ht="32.25" customHeight="1" x14ac:dyDescent="0.25">
      <c r="A16" s="37"/>
      <c r="B16" s="38">
        <v>12</v>
      </c>
      <c r="C16" s="39"/>
      <c r="D16" s="39"/>
      <c r="E16" s="39"/>
    </row>
    <row r="17" spans="1:5" ht="32.25" customHeight="1" x14ac:dyDescent="0.25">
      <c r="A17" s="37"/>
      <c r="B17" s="38">
        <v>13</v>
      </c>
      <c r="C17" s="39"/>
      <c r="D17" s="39"/>
      <c r="E17" s="39"/>
    </row>
    <row r="18" spans="1:5" ht="32.25" customHeight="1" x14ac:dyDescent="0.25">
      <c r="A18" s="37"/>
      <c r="B18" s="38">
        <v>14</v>
      </c>
      <c r="C18" s="39"/>
      <c r="D18" s="39"/>
      <c r="E18" s="39"/>
    </row>
    <row r="19" spans="1:5" ht="32.25" customHeight="1" x14ac:dyDescent="0.25">
      <c r="A19" s="37"/>
      <c r="B19" s="38">
        <v>15</v>
      </c>
      <c r="C19" s="39"/>
      <c r="D19" s="39"/>
      <c r="E19" s="39"/>
    </row>
    <row r="20" spans="1:5" ht="32.25" customHeight="1" x14ac:dyDescent="0.25">
      <c r="A20" s="37"/>
      <c r="B20" s="38">
        <v>16</v>
      </c>
      <c r="C20" s="39"/>
      <c r="D20" s="39"/>
      <c r="E20" s="39"/>
    </row>
    <row r="21" spans="1:5" ht="32.25" customHeight="1" x14ac:dyDescent="0.25">
      <c r="A21" s="37"/>
      <c r="B21" s="38">
        <v>17</v>
      </c>
      <c r="C21" s="39"/>
      <c r="D21" s="39"/>
      <c r="E21" s="39"/>
    </row>
    <row r="22" spans="1:5" ht="32.25" customHeight="1" x14ac:dyDescent="0.25">
      <c r="A22" s="37"/>
      <c r="B22" s="38">
        <v>18</v>
      </c>
      <c r="C22" s="39"/>
      <c r="D22" s="39"/>
      <c r="E22" s="39"/>
    </row>
    <row r="23" spans="1:5" ht="32.25" customHeight="1" x14ac:dyDescent="0.25">
      <c r="A23" s="37"/>
      <c r="B23" s="38">
        <v>19</v>
      </c>
      <c r="C23" s="39"/>
      <c r="D23" s="39"/>
      <c r="E23" s="39"/>
    </row>
    <row r="24" spans="1:5" ht="32.25" customHeight="1" x14ac:dyDescent="0.25">
      <c r="A24" s="37"/>
      <c r="B24" s="38">
        <v>20</v>
      </c>
      <c r="C24" s="39"/>
      <c r="D24" s="39"/>
      <c r="E24" s="39"/>
    </row>
    <row r="25" spans="1:5" ht="32.25" customHeight="1" x14ac:dyDescent="0.25">
      <c r="A25" s="37"/>
      <c r="B25" s="38">
        <v>21</v>
      </c>
      <c r="C25" s="39"/>
      <c r="D25" s="39"/>
      <c r="E25" s="39"/>
    </row>
    <row r="26" spans="1:5" ht="32.25" customHeight="1" x14ac:dyDescent="0.25">
      <c r="A26" s="37"/>
      <c r="B26" s="38">
        <v>22</v>
      </c>
      <c r="C26" s="39"/>
      <c r="D26" s="39"/>
      <c r="E26" s="39"/>
    </row>
    <row r="27" spans="1:5" ht="32.25" customHeight="1" x14ac:dyDescent="0.25">
      <c r="A27" s="37"/>
      <c r="B27" s="38">
        <v>23</v>
      </c>
      <c r="C27" s="39"/>
      <c r="D27" s="39"/>
      <c r="E27" s="39"/>
    </row>
    <row r="28" spans="1:5" ht="32.25" customHeight="1" x14ac:dyDescent="0.25">
      <c r="A28" s="37"/>
      <c r="B28" s="38">
        <v>24</v>
      </c>
      <c r="C28" s="39"/>
      <c r="D28" s="39"/>
      <c r="E28" s="39"/>
    </row>
    <row r="29" spans="1:5" ht="32.25" customHeight="1" x14ac:dyDescent="0.25">
      <c r="A29" s="37"/>
      <c r="B29" s="38">
        <v>25</v>
      </c>
      <c r="C29" s="39"/>
      <c r="D29" s="39"/>
      <c r="E29" s="39"/>
    </row>
    <row r="30" spans="1:5" ht="32.25" customHeight="1" x14ac:dyDescent="0.25">
      <c r="A30" s="37"/>
      <c r="B30" s="38">
        <v>26</v>
      </c>
      <c r="C30" s="39"/>
      <c r="D30" s="39"/>
      <c r="E30" s="39"/>
    </row>
    <row r="31" spans="1:5" ht="32.25" customHeight="1" x14ac:dyDescent="0.25">
      <c r="A31" s="37"/>
      <c r="B31" s="38">
        <v>27</v>
      </c>
      <c r="C31" s="39"/>
      <c r="D31" s="39"/>
      <c r="E31" s="39"/>
    </row>
    <row r="32" spans="1:5" ht="32.25" customHeight="1" x14ac:dyDescent="0.25">
      <c r="A32" s="37"/>
      <c r="B32" s="38">
        <v>28</v>
      </c>
      <c r="C32" s="39"/>
      <c r="D32" s="39"/>
      <c r="E32" s="39"/>
    </row>
    <row r="33" spans="1:5" ht="35.25" customHeight="1" x14ac:dyDescent="0.25">
      <c r="A33" s="37"/>
      <c r="B33" s="38">
        <v>29</v>
      </c>
      <c r="C33" s="39"/>
      <c r="D33" s="39"/>
      <c r="E33" s="39"/>
    </row>
    <row r="34" spans="1:5" ht="35.25" customHeight="1" x14ac:dyDescent="0.25">
      <c r="A34" s="37"/>
      <c r="B34" s="38">
        <v>30</v>
      </c>
      <c r="C34" s="39"/>
      <c r="D34" s="39"/>
      <c r="E34" s="39"/>
    </row>
    <row r="35" spans="1:5" ht="35.25" customHeight="1" x14ac:dyDescent="0.25">
      <c r="A35" s="37"/>
      <c r="B35" s="38">
        <v>31</v>
      </c>
      <c r="C35" s="39"/>
      <c r="D35" s="39"/>
      <c r="E35" s="39"/>
    </row>
    <row r="36" spans="1:5" ht="35.25" customHeight="1" x14ac:dyDescent="0.25">
      <c r="A36" s="37"/>
      <c r="B36" s="38">
        <v>32</v>
      </c>
      <c r="C36" s="39"/>
      <c r="D36" s="39"/>
      <c r="E36" s="39"/>
    </row>
    <row r="37" spans="1:5" ht="35.25" customHeight="1" x14ac:dyDescent="0.25">
      <c r="A37" s="37"/>
      <c r="B37" s="38">
        <v>33</v>
      </c>
      <c r="C37" s="39"/>
      <c r="D37" s="39"/>
      <c r="E37" s="39"/>
    </row>
    <row r="38" spans="1:5" ht="35.25" customHeight="1" x14ac:dyDescent="0.25">
      <c r="A38" s="37"/>
      <c r="B38" s="38">
        <v>34</v>
      </c>
      <c r="C38" s="39"/>
      <c r="D38" s="39"/>
      <c r="E38" s="39"/>
    </row>
    <row r="39" spans="1:5" ht="35.25" customHeight="1" x14ac:dyDescent="0.25">
      <c r="A39" s="37"/>
      <c r="B39" s="38">
        <v>35</v>
      </c>
      <c r="C39" s="39"/>
      <c r="D39" s="39"/>
      <c r="E39" s="39"/>
    </row>
    <row r="40" spans="1:5" ht="35.25" customHeight="1" x14ac:dyDescent="0.25">
      <c r="A40" s="37"/>
      <c r="B40" s="38">
        <v>36</v>
      </c>
      <c r="C40" s="39"/>
      <c r="D40" s="39"/>
      <c r="E40" s="39"/>
    </row>
    <row r="41" spans="1:5" ht="35.25" customHeight="1" x14ac:dyDescent="0.25">
      <c r="A41" s="37"/>
      <c r="B41" s="38">
        <v>37</v>
      </c>
      <c r="C41" s="39"/>
      <c r="D41" s="39"/>
      <c r="E41" s="39"/>
    </row>
    <row r="42" spans="1:5" ht="35.25" customHeight="1" x14ac:dyDescent="0.25">
      <c r="A42" s="37"/>
      <c r="B42" s="38">
        <v>38</v>
      </c>
      <c r="C42" s="39"/>
      <c r="D42" s="39"/>
      <c r="E42" s="39"/>
    </row>
    <row r="43" spans="1:5" ht="35.25" customHeight="1" x14ac:dyDescent="0.25">
      <c r="A43" s="37"/>
      <c r="B43" s="38">
        <v>39</v>
      </c>
      <c r="C43" s="39"/>
      <c r="D43" s="39"/>
      <c r="E43" s="39"/>
    </row>
    <row r="44" spans="1:5" ht="35.25" customHeight="1" x14ac:dyDescent="0.25">
      <c r="A44" s="37"/>
      <c r="B44" s="38">
        <v>40</v>
      </c>
      <c r="C44" s="39"/>
      <c r="D44" s="39"/>
      <c r="E44" s="39"/>
    </row>
    <row r="45" spans="1:5" ht="35.25" customHeight="1" x14ac:dyDescent="0.25">
      <c r="A45" s="37"/>
      <c r="B45" s="38">
        <v>41</v>
      </c>
      <c r="C45" s="39"/>
      <c r="D45" s="39"/>
      <c r="E45" s="39"/>
    </row>
    <row r="46" spans="1:5" ht="35.25" customHeight="1" x14ac:dyDescent="0.25">
      <c r="A46" s="37"/>
      <c r="B46" s="38">
        <v>42</v>
      </c>
      <c r="C46" s="39"/>
      <c r="D46" s="39"/>
      <c r="E46" s="39"/>
    </row>
    <row r="47" spans="1:5" ht="35.25" customHeight="1" x14ac:dyDescent="0.25">
      <c r="A47" s="37"/>
      <c r="B47" s="38">
        <v>43</v>
      </c>
      <c r="C47" s="39"/>
      <c r="D47" s="39"/>
      <c r="E47" s="39"/>
    </row>
    <row r="48" spans="1:5" ht="35.25" customHeight="1" x14ac:dyDescent="0.25">
      <c r="A48" s="37"/>
      <c r="B48" s="38">
        <v>44</v>
      </c>
      <c r="C48" s="39"/>
      <c r="D48" s="39"/>
      <c r="E48" s="39"/>
    </row>
    <row r="49" spans="1:5" ht="35.25" customHeight="1" x14ac:dyDescent="0.25">
      <c r="A49" s="37"/>
      <c r="B49" s="38">
        <v>45</v>
      </c>
      <c r="C49" s="39"/>
      <c r="D49" s="39"/>
      <c r="E49" s="39"/>
    </row>
    <row r="50" spans="1:5" ht="35.25" customHeight="1" x14ac:dyDescent="0.25">
      <c r="A50" s="37"/>
      <c r="B50" s="38">
        <v>46</v>
      </c>
      <c r="C50" s="39"/>
      <c r="D50" s="39"/>
      <c r="E50" s="39"/>
    </row>
    <row r="51" spans="1:5" ht="35.25" customHeight="1" x14ac:dyDescent="0.25">
      <c r="A51" s="37"/>
      <c r="B51" s="38">
        <v>47</v>
      </c>
      <c r="C51" s="39"/>
      <c r="D51" s="39"/>
      <c r="E51" s="39"/>
    </row>
    <row r="52" spans="1:5" ht="35.25" customHeight="1" x14ac:dyDescent="0.25">
      <c r="A52" s="37"/>
      <c r="B52" s="38">
        <v>48</v>
      </c>
      <c r="C52" s="39"/>
      <c r="D52" s="39"/>
      <c r="E52" s="39"/>
    </row>
    <row r="53" spans="1:5" ht="35.25" customHeight="1" x14ac:dyDescent="0.25">
      <c r="A53" s="37"/>
      <c r="B53" s="38">
        <v>49</v>
      </c>
      <c r="C53" s="39"/>
      <c r="D53" s="39"/>
      <c r="E53" s="39"/>
    </row>
    <row r="54" spans="1:5" ht="35.25" customHeight="1" x14ac:dyDescent="0.25">
      <c r="A54" s="37"/>
      <c r="B54" s="40">
        <v>50</v>
      </c>
      <c r="C54" s="41"/>
      <c r="D54" s="41"/>
      <c r="E54" s="41"/>
    </row>
  </sheetData>
  <mergeCells count="3">
    <mergeCell ref="C2:E2"/>
    <mergeCell ref="C3:E3"/>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2"/>
  <sheetViews>
    <sheetView workbookViewId="0">
      <selection activeCell="G6" sqref="G6"/>
    </sheetView>
  </sheetViews>
  <sheetFormatPr defaultColWidth="9.140625" defaultRowHeight="18.75" x14ac:dyDescent="0.3"/>
  <cols>
    <col min="1" max="1" width="52.85546875" style="23" customWidth="1"/>
    <col min="2" max="3" width="26" style="23" customWidth="1"/>
    <col min="4" max="4" width="109" style="23" customWidth="1"/>
    <col min="5" max="5" width="11" style="20" customWidth="1"/>
    <col min="6" max="6" width="9.140625" style="20" customWidth="1"/>
    <col min="7" max="16384" width="9.140625" style="20"/>
  </cols>
  <sheetData>
    <row r="1" spans="1:4" ht="38.25" customHeight="1" x14ac:dyDescent="0.25">
      <c r="A1" s="142" t="s">
        <v>7</v>
      </c>
      <c r="B1" s="138"/>
      <c r="C1" s="138"/>
      <c r="D1" s="139"/>
    </row>
    <row r="2" spans="1:4" ht="63" customHeight="1" x14ac:dyDescent="0.25">
      <c r="A2" s="42" t="s">
        <v>8</v>
      </c>
      <c r="B2" s="144" t="s">
        <v>9</v>
      </c>
      <c r="C2" s="138"/>
      <c r="D2" s="139"/>
    </row>
    <row r="3" spans="1:4" ht="42.75" customHeight="1" x14ac:dyDescent="0.25">
      <c r="A3" s="43" t="s">
        <v>10</v>
      </c>
      <c r="B3" s="143" t="s">
        <v>11</v>
      </c>
      <c r="C3" s="138"/>
      <c r="D3" s="139"/>
    </row>
    <row r="4" spans="1:4" ht="44.25" customHeight="1" x14ac:dyDescent="0.25">
      <c r="A4" s="36" t="s">
        <v>12</v>
      </c>
      <c r="B4" s="143" t="s">
        <v>208</v>
      </c>
      <c r="C4" s="138"/>
      <c r="D4" s="139"/>
    </row>
    <row r="5" spans="1:4" ht="62.25" customHeight="1" x14ac:dyDescent="0.25">
      <c r="A5" s="36" t="s">
        <v>4</v>
      </c>
      <c r="B5" s="143" t="s">
        <v>13</v>
      </c>
      <c r="C5" s="138"/>
      <c r="D5" s="139"/>
    </row>
    <row r="6" spans="1:4" ht="81" customHeight="1" x14ac:dyDescent="0.25">
      <c r="A6" s="36" t="s">
        <v>14</v>
      </c>
      <c r="B6" s="143" t="s">
        <v>15</v>
      </c>
      <c r="C6" s="138"/>
      <c r="D6" s="139"/>
    </row>
    <row r="7" spans="1:4" ht="43.5" customHeight="1" x14ac:dyDescent="0.25">
      <c r="A7" s="36" t="s">
        <v>6</v>
      </c>
      <c r="B7" s="143" t="s">
        <v>16</v>
      </c>
      <c r="C7" s="138"/>
      <c r="D7" s="139"/>
    </row>
    <row r="8" spans="1:4" x14ac:dyDescent="0.25">
      <c r="A8" s="44"/>
      <c r="B8" s="44"/>
      <c r="C8" s="44"/>
      <c r="D8" s="44"/>
    </row>
    <row r="9" spans="1:4" x14ac:dyDescent="0.25">
      <c r="A9" s="44"/>
      <c r="B9" s="44"/>
      <c r="C9" s="44"/>
      <c r="D9" s="44"/>
    </row>
    <row r="10" spans="1:4" x14ac:dyDescent="0.25">
      <c r="A10" s="44"/>
      <c r="B10" s="44"/>
      <c r="C10" s="44"/>
      <c r="D10" s="44"/>
    </row>
    <row r="11" spans="1:4" x14ac:dyDescent="0.25">
      <c r="A11" s="44"/>
      <c r="B11" s="44"/>
      <c r="C11" s="44"/>
      <c r="D11" s="44"/>
    </row>
    <row r="12" spans="1:4" x14ac:dyDescent="0.25">
      <c r="A12" s="44"/>
      <c r="B12" s="44"/>
      <c r="C12" s="44"/>
      <c r="D12" s="44"/>
    </row>
    <row r="13" spans="1:4" x14ac:dyDescent="0.25">
      <c r="A13" s="44"/>
      <c r="B13" s="44"/>
      <c r="C13" s="44"/>
      <c r="D13" s="44"/>
    </row>
    <row r="14" spans="1:4" x14ac:dyDescent="0.25">
      <c r="A14" s="44"/>
      <c r="B14" s="44"/>
      <c r="C14" s="44"/>
      <c r="D14" s="44"/>
    </row>
    <row r="15" spans="1:4" x14ac:dyDescent="0.25">
      <c r="A15" s="44"/>
      <c r="B15" s="44"/>
      <c r="C15" s="44"/>
      <c r="D15" s="44"/>
    </row>
    <row r="16" spans="1:4" x14ac:dyDescent="0.25">
      <c r="A16" s="44"/>
      <c r="B16" s="44"/>
      <c r="C16" s="44"/>
      <c r="D16" s="44"/>
    </row>
    <row r="17" spans="1:4" x14ac:dyDescent="0.25">
      <c r="A17" s="44"/>
      <c r="B17" s="44"/>
      <c r="C17" s="44"/>
      <c r="D17" s="44"/>
    </row>
    <row r="18" spans="1:4" x14ac:dyDescent="0.25">
      <c r="A18" s="44"/>
      <c r="B18" s="44"/>
      <c r="C18" s="44"/>
      <c r="D18" s="44"/>
    </row>
    <row r="19" spans="1:4" x14ac:dyDescent="0.25">
      <c r="A19" s="44"/>
      <c r="B19" s="44"/>
      <c r="C19" s="44"/>
      <c r="D19" s="44"/>
    </row>
    <row r="20" spans="1:4" x14ac:dyDescent="0.25">
      <c r="A20" s="44"/>
      <c r="B20" s="44"/>
      <c r="C20" s="44"/>
      <c r="D20" s="44"/>
    </row>
    <row r="21" spans="1:4" x14ac:dyDescent="0.25">
      <c r="A21" s="44"/>
      <c r="B21" s="44"/>
      <c r="C21" s="44"/>
      <c r="D21" s="44"/>
    </row>
    <row r="22" spans="1:4" x14ac:dyDescent="0.25">
      <c r="A22" s="44"/>
      <c r="B22" s="44"/>
      <c r="C22" s="44"/>
      <c r="D22" s="44"/>
    </row>
    <row r="23" spans="1:4" x14ac:dyDescent="0.25">
      <c r="A23" s="44"/>
      <c r="B23" s="44"/>
      <c r="C23" s="44"/>
      <c r="D23" s="44"/>
    </row>
    <row r="24" spans="1:4" x14ac:dyDescent="0.25">
      <c r="A24" s="44"/>
      <c r="B24" s="44"/>
      <c r="C24" s="44"/>
      <c r="D24" s="44"/>
    </row>
    <row r="25" spans="1:4" x14ac:dyDescent="0.25">
      <c r="A25" s="44"/>
      <c r="B25" s="44"/>
      <c r="C25" s="44"/>
      <c r="D25" s="44"/>
    </row>
    <row r="26" spans="1:4" x14ac:dyDescent="0.25">
      <c r="A26" s="44"/>
      <c r="B26" s="44"/>
      <c r="C26" s="44"/>
      <c r="D26" s="44"/>
    </row>
    <row r="27" spans="1:4" x14ac:dyDescent="0.25">
      <c r="A27" s="44"/>
      <c r="B27" s="44"/>
      <c r="C27" s="44"/>
      <c r="D27" s="44"/>
    </row>
    <row r="28" spans="1:4" x14ac:dyDescent="0.25">
      <c r="A28" s="44"/>
      <c r="B28" s="44"/>
      <c r="C28" s="44"/>
      <c r="D28" s="44"/>
    </row>
    <row r="29" spans="1:4" x14ac:dyDescent="0.25">
      <c r="A29" s="44"/>
      <c r="B29" s="44"/>
      <c r="C29" s="44"/>
      <c r="D29" s="44"/>
    </row>
    <row r="30" spans="1:4" x14ac:dyDescent="0.25">
      <c r="A30" s="44"/>
      <c r="B30" s="44"/>
      <c r="C30" s="44"/>
      <c r="D30" s="44"/>
    </row>
    <row r="31" spans="1:4" x14ac:dyDescent="0.25">
      <c r="A31" s="44"/>
      <c r="B31" s="44"/>
      <c r="C31" s="44"/>
      <c r="D31" s="44"/>
    </row>
    <row r="32" spans="1:4" x14ac:dyDescent="0.25">
      <c r="A32" s="44"/>
      <c r="B32" s="44"/>
      <c r="C32" s="44"/>
      <c r="D32" s="44"/>
    </row>
    <row r="33" spans="1:4" x14ac:dyDescent="0.25">
      <c r="A33" s="44"/>
      <c r="B33" s="44"/>
      <c r="C33" s="44"/>
      <c r="D33" s="44"/>
    </row>
    <row r="34" spans="1:4" x14ac:dyDescent="0.25">
      <c r="A34" s="44"/>
      <c r="B34" s="44"/>
      <c r="C34" s="44"/>
      <c r="D34" s="44"/>
    </row>
    <row r="35" spans="1:4" x14ac:dyDescent="0.25">
      <c r="A35" s="44"/>
      <c r="B35" s="44"/>
      <c r="C35" s="44"/>
      <c r="D35" s="44"/>
    </row>
    <row r="36" spans="1:4" x14ac:dyDescent="0.25">
      <c r="A36" s="44"/>
      <c r="B36" s="44"/>
      <c r="C36" s="44"/>
      <c r="D36" s="44"/>
    </row>
    <row r="37" spans="1:4" x14ac:dyDescent="0.25">
      <c r="A37" s="44"/>
      <c r="B37" s="44"/>
      <c r="C37" s="44"/>
      <c r="D37" s="44"/>
    </row>
    <row r="38" spans="1:4" x14ac:dyDescent="0.25">
      <c r="A38" s="44"/>
      <c r="B38" s="44"/>
      <c r="C38" s="44"/>
      <c r="D38" s="44"/>
    </row>
    <row r="39" spans="1:4" x14ac:dyDescent="0.25">
      <c r="A39" s="44"/>
      <c r="B39" s="44"/>
      <c r="C39" s="44"/>
      <c r="D39" s="44"/>
    </row>
    <row r="40" spans="1:4" x14ac:dyDescent="0.25">
      <c r="A40" s="44"/>
      <c r="B40" s="44"/>
      <c r="C40" s="44"/>
      <c r="D40" s="44"/>
    </row>
    <row r="41" spans="1:4" x14ac:dyDescent="0.25">
      <c r="A41" s="44"/>
      <c r="B41" s="44"/>
      <c r="C41" s="44"/>
      <c r="D41" s="44"/>
    </row>
    <row r="42" spans="1:4" x14ac:dyDescent="0.25">
      <c r="A42" s="44"/>
      <c r="B42" s="44"/>
      <c r="C42" s="44"/>
      <c r="D42" s="44"/>
    </row>
    <row r="43" spans="1:4" x14ac:dyDescent="0.25">
      <c r="A43" s="44"/>
      <c r="B43" s="44"/>
      <c r="C43" s="44"/>
      <c r="D43" s="44"/>
    </row>
    <row r="44" spans="1:4" x14ac:dyDescent="0.25">
      <c r="A44" s="44"/>
      <c r="B44" s="44"/>
      <c r="C44" s="44"/>
      <c r="D44" s="44"/>
    </row>
    <row r="45" spans="1:4" x14ac:dyDescent="0.25">
      <c r="A45" s="44"/>
      <c r="B45" s="44"/>
      <c r="C45" s="44"/>
      <c r="D45" s="44"/>
    </row>
    <row r="46" spans="1:4" x14ac:dyDescent="0.25">
      <c r="A46" s="44"/>
      <c r="B46" s="44"/>
      <c r="C46" s="44"/>
      <c r="D46" s="44"/>
    </row>
    <row r="47" spans="1:4" x14ac:dyDescent="0.25">
      <c r="A47" s="44"/>
      <c r="B47" s="44"/>
      <c r="C47" s="44"/>
      <c r="D47" s="44"/>
    </row>
    <row r="48" spans="1:4" x14ac:dyDescent="0.25">
      <c r="A48" s="44"/>
      <c r="B48" s="44"/>
      <c r="C48" s="44"/>
      <c r="D48" s="44"/>
    </row>
    <row r="49" spans="1:4" x14ac:dyDescent="0.25">
      <c r="A49" s="44"/>
      <c r="B49" s="44"/>
      <c r="C49" s="44"/>
      <c r="D49" s="44"/>
    </row>
    <row r="50" spans="1:4" x14ac:dyDescent="0.25">
      <c r="A50" s="44"/>
      <c r="B50" s="44"/>
      <c r="C50" s="44"/>
      <c r="D50" s="44"/>
    </row>
    <row r="51" spans="1:4" x14ac:dyDescent="0.25">
      <c r="A51" s="44"/>
      <c r="B51" s="44"/>
      <c r="C51" s="44"/>
      <c r="D51" s="44"/>
    </row>
    <row r="52" spans="1:4" x14ac:dyDescent="0.25">
      <c r="A52" s="44"/>
      <c r="B52" s="44"/>
      <c r="C52" s="44"/>
      <c r="D52" s="44"/>
    </row>
    <row r="53" spans="1:4" x14ac:dyDescent="0.25">
      <c r="A53" s="44"/>
      <c r="B53" s="44"/>
      <c r="C53" s="44"/>
      <c r="D53" s="44"/>
    </row>
    <row r="54" spans="1:4" x14ac:dyDescent="0.25">
      <c r="A54" s="44"/>
      <c r="B54" s="44"/>
      <c r="C54" s="44"/>
      <c r="D54" s="44"/>
    </row>
    <row r="55" spans="1:4" x14ac:dyDescent="0.25">
      <c r="A55" s="44"/>
      <c r="B55" s="44"/>
      <c r="C55" s="44"/>
      <c r="D55" s="44"/>
    </row>
    <row r="56" spans="1:4" x14ac:dyDescent="0.25">
      <c r="A56" s="44"/>
      <c r="B56" s="44"/>
      <c r="C56" s="44"/>
      <c r="D56" s="44"/>
    </row>
    <row r="57" spans="1:4" x14ac:dyDescent="0.25">
      <c r="A57" s="44"/>
      <c r="B57" s="44"/>
      <c r="C57" s="44"/>
      <c r="D57" s="44"/>
    </row>
    <row r="58" spans="1:4" x14ac:dyDescent="0.25">
      <c r="A58" s="44"/>
      <c r="B58" s="44"/>
      <c r="C58" s="44"/>
      <c r="D58" s="44"/>
    </row>
    <row r="59" spans="1:4" x14ac:dyDescent="0.25">
      <c r="A59" s="44"/>
      <c r="B59" s="44"/>
      <c r="C59" s="44"/>
      <c r="D59" s="44"/>
    </row>
    <row r="60" spans="1:4" x14ac:dyDescent="0.25">
      <c r="A60" s="44"/>
      <c r="B60" s="44"/>
      <c r="C60" s="44"/>
      <c r="D60" s="44"/>
    </row>
    <row r="61" spans="1:4" x14ac:dyDescent="0.25">
      <c r="A61" s="44"/>
      <c r="B61" s="44"/>
      <c r="C61" s="44"/>
      <c r="D61" s="44"/>
    </row>
    <row r="62" spans="1:4" x14ac:dyDescent="0.25">
      <c r="A62" s="44"/>
      <c r="B62" s="44"/>
      <c r="C62" s="44"/>
      <c r="D62" s="44"/>
    </row>
    <row r="63" spans="1:4" x14ac:dyDescent="0.25">
      <c r="A63" s="44"/>
      <c r="B63" s="44"/>
      <c r="C63" s="44"/>
      <c r="D63" s="44"/>
    </row>
    <row r="64" spans="1:4" x14ac:dyDescent="0.25">
      <c r="A64" s="44"/>
      <c r="B64" s="44"/>
      <c r="C64" s="44"/>
      <c r="D64" s="44"/>
    </row>
    <row r="65" spans="1:4" x14ac:dyDescent="0.25">
      <c r="A65" s="44"/>
      <c r="B65" s="44"/>
      <c r="C65" s="44"/>
      <c r="D65" s="44"/>
    </row>
    <row r="66" spans="1:4" x14ac:dyDescent="0.25">
      <c r="A66" s="44"/>
      <c r="B66" s="44"/>
      <c r="C66" s="44"/>
      <c r="D66" s="44"/>
    </row>
    <row r="67" spans="1:4" x14ac:dyDescent="0.25">
      <c r="A67" s="44"/>
      <c r="B67" s="44"/>
      <c r="C67" s="44"/>
      <c r="D67" s="44"/>
    </row>
    <row r="68" spans="1:4" x14ac:dyDescent="0.25">
      <c r="A68" s="44"/>
      <c r="B68" s="44"/>
      <c r="C68" s="44"/>
      <c r="D68" s="44"/>
    </row>
    <row r="69" spans="1:4" x14ac:dyDescent="0.25">
      <c r="A69" s="44"/>
      <c r="B69" s="44"/>
      <c r="C69" s="44"/>
      <c r="D69" s="44"/>
    </row>
    <row r="70" spans="1:4" x14ac:dyDescent="0.25">
      <c r="A70" s="44"/>
      <c r="B70" s="44"/>
      <c r="C70" s="44"/>
      <c r="D70" s="44"/>
    </row>
    <row r="71" spans="1:4" x14ac:dyDescent="0.25">
      <c r="A71" s="44"/>
      <c r="B71" s="44"/>
      <c r="C71" s="44"/>
      <c r="D71" s="44"/>
    </row>
    <row r="72" spans="1:4" x14ac:dyDescent="0.25">
      <c r="A72" s="44"/>
      <c r="B72" s="44"/>
      <c r="C72" s="44"/>
      <c r="D72" s="44"/>
    </row>
    <row r="73" spans="1:4" x14ac:dyDescent="0.25">
      <c r="A73" s="44"/>
      <c r="B73" s="44"/>
      <c r="C73" s="44"/>
      <c r="D73" s="44"/>
    </row>
    <row r="74" spans="1:4" x14ac:dyDescent="0.25">
      <c r="A74" s="44"/>
      <c r="B74" s="44"/>
      <c r="C74" s="44"/>
      <c r="D74" s="44"/>
    </row>
    <row r="75" spans="1:4" x14ac:dyDescent="0.25">
      <c r="A75" s="44"/>
      <c r="B75" s="44"/>
      <c r="C75" s="44"/>
      <c r="D75" s="44"/>
    </row>
    <row r="76" spans="1:4" x14ac:dyDescent="0.25">
      <c r="A76" s="44"/>
      <c r="B76" s="44"/>
      <c r="C76" s="44"/>
      <c r="D76" s="44"/>
    </row>
    <row r="77" spans="1:4" x14ac:dyDescent="0.25">
      <c r="A77" s="44"/>
      <c r="B77" s="44"/>
      <c r="C77" s="44"/>
      <c r="D77" s="44"/>
    </row>
    <row r="78" spans="1:4" x14ac:dyDescent="0.25">
      <c r="A78" s="44"/>
      <c r="B78" s="44"/>
      <c r="C78" s="44"/>
      <c r="D78" s="44"/>
    </row>
    <row r="79" spans="1:4" x14ac:dyDescent="0.25">
      <c r="A79" s="44"/>
      <c r="B79" s="44"/>
      <c r="C79" s="44"/>
      <c r="D79" s="44"/>
    </row>
    <row r="80" spans="1:4" x14ac:dyDescent="0.25">
      <c r="A80" s="44"/>
      <c r="B80" s="44"/>
      <c r="C80" s="44"/>
      <c r="D80" s="44"/>
    </row>
    <row r="81" spans="1:4" x14ac:dyDescent="0.25">
      <c r="A81" s="44"/>
      <c r="B81" s="44"/>
      <c r="C81" s="44"/>
      <c r="D81" s="44"/>
    </row>
    <row r="82" spans="1:4" x14ac:dyDescent="0.25">
      <c r="A82" s="44"/>
      <c r="B82" s="44"/>
      <c r="C82" s="44"/>
      <c r="D82" s="44"/>
    </row>
    <row r="83" spans="1:4" x14ac:dyDescent="0.25">
      <c r="A83" s="44"/>
      <c r="B83" s="44"/>
      <c r="C83" s="44"/>
      <c r="D83" s="44"/>
    </row>
    <row r="84" spans="1:4" x14ac:dyDescent="0.25">
      <c r="A84" s="44"/>
      <c r="B84" s="44"/>
      <c r="C84" s="44"/>
      <c r="D84" s="44"/>
    </row>
    <row r="85" spans="1:4" x14ac:dyDescent="0.25">
      <c r="A85" s="44"/>
      <c r="B85" s="44"/>
      <c r="C85" s="44"/>
      <c r="D85" s="44"/>
    </row>
    <row r="86" spans="1:4" x14ac:dyDescent="0.25">
      <c r="A86" s="44"/>
      <c r="B86" s="44"/>
      <c r="C86" s="44"/>
      <c r="D86" s="44"/>
    </row>
    <row r="87" spans="1:4" x14ac:dyDescent="0.25">
      <c r="A87" s="44"/>
      <c r="B87" s="44"/>
      <c r="C87" s="44"/>
      <c r="D87" s="44"/>
    </row>
    <row r="88" spans="1:4" x14ac:dyDescent="0.25">
      <c r="A88" s="44"/>
      <c r="B88" s="44"/>
      <c r="C88" s="44"/>
      <c r="D88" s="44"/>
    </row>
    <row r="89" spans="1:4" x14ac:dyDescent="0.25">
      <c r="A89" s="44"/>
      <c r="B89" s="44"/>
      <c r="C89" s="44"/>
      <c r="D89" s="44"/>
    </row>
    <row r="90" spans="1:4" x14ac:dyDescent="0.25">
      <c r="A90" s="44"/>
      <c r="B90" s="44"/>
      <c r="C90" s="44"/>
      <c r="D90" s="44"/>
    </row>
    <row r="91" spans="1:4" x14ac:dyDescent="0.25">
      <c r="A91" s="44"/>
      <c r="B91" s="44"/>
      <c r="C91" s="44"/>
      <c r="D91" s="44"/>
    </row>
    <row r="92" spans="1:4" x14ac:dyDescent="0.25">
      <c r="A92" s="44"/>
      <c r="B92" s="44"/>
      <c r="C92" s="44"/>
      <c r="D92" s="44"/>
    </row>
    <row r="93" spans="1:4" x14ac:dyDescent="0.25">
      <c r="A93" s="44"/>
      <c r="B93" s="44"/>
      <c r="C93" s="44"/>
      <c r="D93" s="44"/>
    </row>
    <row r="94" spans="1:4" x14ac:dyDescent="0.25">
      <c r="A94" s="44"/>
      <c r="B94" s="44"/>
      <c r="C94" s="44"/>
      <c r="D94" s="44"/>
    </row>
    <row r="95" spans="1:4" x14ac:dyDescent="0.25">
      <c r="A95" s="44"/>
      <c r="B95" s="44"/>
      <c r="C95" s="44"/>
      <c r="D95" s="44"/>
    </row>
    <row r="96" spans="1:4" x14ac:dyDescent="0.25">
      <c r="A96" s="44"/>
      <c r="B96" s="44"/>
      <c r="C96" s="44"/>
      <c r="D96" s="44"/>
    </row>
    <row r="97" spans="1:4" x14ac:dyDescent="0.25">
      <c r="A97" s="44"/>
      <c r="B97" s="44"/>
      <c r="C97" s="44"/>
      <c r="D97" s="44"/>
    </row>
    <row r="98" spans="1:4" x14ac:dyDescent="0.25">
      <c r="A98" s="44"/>
      <c r="B98" s="44"/>
      <c r="C98" s="44"/>
      <c r="D98" s="44"/>
    </row>
    <row r="99" spans="1:4" x14ac:dyDescent="0.25">
      <c r="A99" s="44"/>
      <c r="B99" s="44"/>
      <c r="C99" s="44"/>
      <c r="D99" s="44"/>
    </row>
    <row r="100" spans="1:4" x14ac:dyDescent="0.25">
      <c r="A100" s="44"/>
      <c r="B100" s="44"/>
      <c r="C100" s="44"/>
      <c r="D100" s="44"/>
    </row>
    <row r="101" spans="1:4" x14ac:dyDescent="0.25">
      <c r="A101" s="44"/>
      <c r="B101" s="44"/>
      <c r="C101" s="44"/>
      <c r="D101" s="44"/>
    </row>
    <row r="102" spans="1:4" x14ac:dyDescent="0.25">
      <c r="A102" s="44"/>
      <c r="B102" s="44"/>
      <c r="C102" s="44"/>
      <c r="D102" s="44"/>
    </row>
    <row r="103" spans="1:4" x14ac:dyDescent="0.25">
      <c r="A103" s="44"/>
      <c r="B103" s="44"/>
      <c r="C103" s="44"/>
      <c r="D103" s="44"/>
    </row>
    <row r="104" spans="1:4" x14ac:dyDescent="0.25">
      <c r="A104" s="44"/>
      <c r="B104" s="44"/>
      <c r="C104" s="44"/>
      <c r="D104" s="44"/>
    </row>
    <row r="105" spans="1:4" x14ac:dyDescent="0.25">
      <c r="A105" s="44"/>
      <c r="B105" s="44"/>
      <c r="C105" s="44"/>
      <c r="D105" s="44"/>
    </row>
    <row r="106" spans="1:4" x14ac:dyDescent="0.25">
      <c r="A106" s="44"/>
      <c r="B106" s="44"/>
      <c r="C106" s="44"/>
      <c r="D106" s="44"/>
    </row>
    <row r="107" spans="1:4" x14ac:dyDescent="0.25">
      <c r="A107" s="44"/>
      <c r="B107" s="44"/>
      <c r="C107" s="44"/>
      <c r="D107" s="44"/>
    </row>
    <row r="108" spans="1:4" x14ac:dyDescent="0.25">
      <c r="A108" s="44"/>
      <c r="B108" s="44"/>
      <c r="C108" s="44"/>
      <c r="D108" s="44"/>
    </row>
    <row r="109" spans="1:4" x14ac:dyDescent="0.25">
      <c r="A109" s="44"/>
      <c r="B109" s="44"/>
      <c r="C109" s="44"/>
      <c r="D109" s="44"/>
    </row>
    <row r="110" spans="1:4" x14ac:dyDescent="0.25">
      <c r="A110" s="44"/>
      <c r="B110" s="44"/>
      <c r="C110" s="44"/>
      <c r="D110" s="44"/>
    </row>
    <row r="111" spans="1:4" x14ac:dyDescent="0.25">
      <c r="A111" s="44"/>
      <c r="B111" s="44"/>
      <c r="C111" s="44"/>
      <c r="D111" s="44"/>
    </row>
    <row r="112" spans="1:4" x14ac:dyDescent="0.25">
      <c r="A112" s="44"/>
      <c r="B112" s="44"/>
      <c r="C112" s="44"/>
      <c r="D112" s="44"/>
    </row>
    <row r="113" spans="1:4" x14ac:dyDescent="0.25">
      <c r="A113" s="44"/>
      <c r="B113" s="44"/>
      <c r="C113" s="44"/>
      <c r="D113" s="44"/>
    </row>
    <row r="114" spans="1:4" x14ac:dyDescent="0.25">
      <c r="A114" s="44"/>
      <c r="B114" s="44"/>
      <c r="C114" s="44"/>
      <c r="D114" s="44"/>
    </row>
    <row r="115" spans="1:4" x14ac:dyDescent="0.25">
      <c r="A115" s="44"/>
      <c r="B115" s="44"/>
      <c r="C115" s="44"/>
      <c r="D115" s="44"/>
    </row>
    <row r="116" spans="1:4" x14ac:dyDescent="0.25">
      <c r="A116" s="44"/>
      <c r="B116" s="44"/>
      <c r="C116" s="44"/>
      <c r="D116" s="44"/>
    </row>
    <row r="117" spans="1:4" x14ac:dyDescent="0.25">
      <c r="A117" s="44"/>
      <c r="B117" s="44"/>
      <c r="C117" s="44"/>
      <c r="D117" s="44"/>
    </row>
    <row r="118" spans="1:4" x14ac:dyDescent="0.25">
      <c r="A118" s="44"/>
      <c r="B118" s="44"/>
      <c r="C118" s="44"/>
      <c r="D118" s="44"/>
    </row>
    <row r="119" spans="1:4" x14ac:dyDescent="0.25">
      <c r="A119" s="44"/>
      <c r="B119" s="44"/>
      <c r="C119" s="44"/>
      <c r="D119" s="44"/>
    </row>
    <row r="120" spans="1:4" x14ac:dyDescent="0.25">
      <c r="A120" s="44"/>
      <c r="B120" s="44"/>
      <c r="C120" s="44"/>
      <c r="D120" s="44"/>
    </row>
    <row r="121" spans="1:4" x14ac:dyDescent="0.25">
      <c r="A121" s="44"/>
      <c r="B121" s="44"/>
      <c r="C121" s="44"/>
      <c r="D121" s="44"/>
    </row>
    <row r="122" spans="1:4" x14ac:dyDescent="0.25">
      <c r="A122" s="44"/>
      <c r="B122" s="44"/>
      <c r="C122" s="44"/>
      <c r="D122" s="44"/>
    </row>
    <row r="123" spans="1:4" x14ac:dyDescent="0.25">
      <c r="A123" s="44"/>
      <c r="B123" s="44"/>
      <c r="C123" s="44"/>
      <c r="D123" s="44"/>
    </row>
    <row r="124" spans="1:4" x14ac:dyDescent="0.25">
      <c r="A124" s="44"/>
      <c r="B124" s="44"/>
      <c r="C124" s="44"/>
      <c r="D124" s="44"/>
    </row>
    <row r="125" spans="1:4" x14ac:dyDescent="0.25">
      <c r="A125" s="44"/>
      <c r="B125" s="44"/>
      <c r="C125" s="44"/>
      <c r="D125" s="44"/>
    </row>
    <row r="126" spans="1:4" x14ac:dyDescent="0.25">
      <c r="A126" s="44"/>
      <c r="B126" s="44"/>
      <c r="C126" s="44"/>
      <c r="D126" s="44"/>
    </row>
    <row r="127" spans="1:4" x14ac:dyDescent="0.25">
      <c r="A127" s="44"/>
      <c r="B127" s="44"/>
      <c r="C127" s="44"/>
      <c r="D127" s="44"/>
    </row>
    <row r="128" spans="1:4" x14ac:dyDescent="0.25">
      <c r="A128" s="44"/>
      <c r="B128" s="44"/>
      <c r="C128" s="44"/>
      <c r="D128" s="44"/>
    </row>
    <row r="129" spans="1:4" x14ac:dyDescent="0.25">
      <c r="A129" s="44"/>
      <c r="B129" s="44"/>
      <c r="C129" s="44"/>
      <c r="D129" s="44"/>
    </row>
    <row r="130" spans="1:4" x14ac:dyDescent="0.25">
      <c r="A130" s="44"/>
      <c r="B130" s="44"/>
      <c r="C130" s="44"/>
      <c r="D130" s="44"/>
    </row>
    <row r="131" spans="1:4" x14ac:dyDescent="0.25">
      <c r="A131" s="44"/>
      <c r="B131" s="44"/>
      <c r="C131" s="44"/>
      <c r="D131" s="44"/>
    </row>
    <row r="132" spans="1:4" x14ac:dyDescent="0.25">
      <c r="A132" s="44"/>
      <c r="B132" s="44"/>
      <c r="C132" s="44"/>
      <c r="D132" s="44"/>
    </row>
    <row r="133" spans="1:4" x14ac:dyDescent="0.25">
      <c r="A133" s="44"/>
      <c r="B133" s="44"/>
      <c r="C133" s="44"/>
      <c r="D133" s="44"/>
    </row>
    <row r="134" spans="1:4" x14ac:dyDescent="0.25">
      <c r="A134" s="44"/>
      <c r="B134" s="44"/>
      <c r="C134" s="44"/>
      <c r="D134" s="44"/>
    </row>
    <row r="135" spans="1:4" x14ac:dyDescent="0.25">
      <c r="A135" s="44"/>
      <c r="B135" s="44"/>
      <c r="C135" s="44"/>
      <c r="D135" s="44"/>
    </row>
    <row r="136" spans="1:4" x14ac:dyDescent="0.25">
      <c r="A136" s="44"/>
      <c r="B136" s="44"/>
      <c r="C136" s="44"/>
      <c r="D136" s="44"/>
    </row>
    <row r="137" spans="1:4" x14ac:dyDescent="0.25">
      <c r="A137" s="44"/>
      <c r="B137" s="44"/>
      <c r="C137" s="44"/>
      <c r="D137" s="44"/>
    </row>
    <row r="138" spans="1:4" x14ac:dyDescent="0.25">
      <c r="A138" s="44"/>
      <c r="B138" s="44"/>
      <c r="C138" s="44"/>
      <c r="D138" s="44"/>
    </row>
    <row r="139" spans="1:4" x14ac:dyDescent="0.25">
      <c r="A139" s="44"/>
      <c r="B139" s="44"/>
      <c r="C139" s="44"/>
      <c r="D139" s="44"/>
    </row>
    <row r="140" spans="1:4" x14ac:dyDescent="0.25">
      <c r="A140" s="44"/>
      <c r="B140" s="44"/>
      <c r="C140" s="44"/>
      <c r="D140" s="44"/>
    </row>
    <row r="141" spans="1:4" x14ac:dyDescent="0.25">
      <c r="A141" s="44"/>
      <c r="B141" s="44"/>
      <c r="C141" s="44"/>
      <c r="D141" s="44"/>
    </row>
    <row r="142" spans="1:4" x14ac:dyDescent="0.25">
      <c r="A142" s="44"/>
      <c r="B142" s="44"/>
      <c r="C142" s="44"/>
      <c r="D142" s="44"/>
    </row>
    <row r="143" spans="1:4" x14ac:dyDescent="0.25">
      <c r="A143" s="44"/>
      <c r="B143" s="44"/>
      <c r="C143" s="44"/>
      <c r="D143" s="44"/>
    </row>
    <row r="144" spans="1:4" x14ac:dyDescent="0.25">
      <c r="A144" s="44"/>
      <c r="B144" s="44"/>
      <c r="C144" s="44"/>
      <c r="D144" s="44"/>
    </row>
    <row r="145" spans="1:4" x14ac:dyDescent="0.25">
      <c r="A145" s="44"/>
      <c r="B145" s="44"/>
      <c r="C145" s="44"/>
      <c r="D145" s="44"/>
    </row>
    <row r="146" spans="1:4" x14ac:dyDescent="0.25">
      <c r="A146" s="44"/>
      <c r="B146" s="44"/>
      <c r="C146" s="44"/>
      <c r="D146" s="44"/>
    </row>
    <row r="147" spans="1:4" x14ac:dyDescent="0.25">
      <c r="A147" s="44"/>
      <c r="B147" s="44"/>
      <c r="C147" s="44"/>
      <c r="D147" s="44"/>
    </row>
    <row r="148" spans="1:4" x14ac:dyDescent="0.25">
      <c r="A148" s="44"/>
      <c r="B148" s="44"/>
      <c r="C148" s="44"/>
      <c r="D148" s="44"/>
    </row>
    <row r="149" spans="1:4" x14ac:dyDescent="0.25">
      <c r="A149" s="44"/>
      <c r="B149" s="44"/>
      <c r="C149" s="44"/>
      <c r="D149" s="44"/>
    </row>
    <row r="150" spans="1:4" x14ac:dyDescent="0.25">
      <c r="A150" s="44"/>
      <c r="B150" s="44"/>
      <c r="C150" s="44"/>
      <c r="D150" s="44"/>
    </row>
    <row r="151" spans="1:4" x14ac:dyDescent="0.25">
      <c r="A151" s="44"/>
      <c r="B151" s="44"/>
      <c r="C151" s="44"/>
      <c r="D151" s="44"/>
    </row>
    <row r="152" spans="1:4" x14ac:dyDescent="0.25">
      <c r="A152" s="44"/>
      <c r="B152" s="44"/>
      <c r="C152" s="44"/>
      <c r="D152" s="44"/>
    </row>
    <row r="153" spans="1:4" x14ac:dyDescent="0.25">
      <c r="A153" s="44"/>
      <c r="B153" s="44"/>
      <c r="C153" s="44"/>
      <c r="D153" s="44"/>
    </row>
    <row r="154" spans="1:4" x14ac:dyDescent="0.25">
      <c r="A154" s="44"/>
      <c r="B154" s="44"/>
      <c r="C154" s="44"/>
      <c r="D154" s="44"/>
    </row>
    <row r="155" spans="1:4" x14ac:dyDescent="0.25">
      <c r="A155" s="44"/>
      <c r="B155" s="44"/>
      <c r="C155" s="44"/>
      <c r="D155" s="44"/>
    </row>
    <row r="156" spans="1:4" x14ac:dyDescent="0.25">
      <c r="A156" s="44"/>
      <c r="B156" s="44"/>
      <c r="C156" s="44"/>
      <c r="D156" s="44"/>
    </row>
    <row r="157" spans="1:4" x14ac:dyDescent="0.25">
      <c r="A157" s="44"/>
      <c r="B157" s="44"/>
      <c r="C157" s="44"/>
      <c r="D157" s="44"/>
    </row>
    <row r="158" spans="1:4" x14ac:dyDescent="0.25">
      <c r="A158" s="44"/>
      <c r="B158" s="44"/>
      <c r="C158" s="44"/>
      <c r="D158" s="44"/>
    </row>
    <row r="159" spans="1:4" x14ac:dyDescent="0.25">
      <c r="A159" s="44"/>
      <c r="B159" s="44"/>
      <c r="C159" s="44"/>
      <c r="D159" s="44"/>
    </row>
    <row r="160" spans="1:4" x14ac:dyDescent="0.25">
      <c r="A160" s="44"/>
      <c r="B160" s="44"/>
      <c r="C160" s="44"/>
      <c r="D160" s="44"/>
    </row>
    <row r="161" spans="1:4" x14ac:dyDescent="0.25">
      <c r="A161" s="44"/>
      <c r="B161" s="44"/>
      <c r="C161" s="44"/>
      <c r="D161" s="44"/>
    </row>
    <row r="162" spans="1:4" x14ac:dyDescent="0.25">
      <c r="A162" s="44"/>
      <c r="B162" s="44"/>
      <c r="C162" s="44"/>
      <c r="D162" s="44"/>
    </row>
  </sheetData>
  <mergeCells count="7">
    <mergeCell ref="A1:D1"/>
    <mergeCell ref="B3:D3"/>
    <mergeCell ref="B5:D5"/>
    <mergeCell ref="B4:D4"/>
    <mergeCell ref="B7:D7"/>
    <mergeCell ref="B6:D6"/>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VX57"/>
  <sheetViews>
    <sheetView showGridLines="0" zoomScale="50" zoomScaleNormal="50" workbookViewId="0">
      <pane xSplit="11" ySplit="9" topLeftCell="X10" activePane="bottomRight" state="frozen"/>
      <selection pane="topRight" activeCell="L1" sqref="L1"/>
      <selection pane="bottomLeft" activeCell="A10" sqref="A10"/>
      <selection pane="bottomRight" activeCell="C8" sqref="C8"/>
    </sheetView>
  </sheetViews>
  <sheetFormatPr defaultColWidth="9.140625" defaultRowHeight="15" x14ac:dyDescent="0.25"/>
  <cols>
    <col min="1" max="1" width="18.28515625" style="21" customWidth="1"/>
    <col min="2" max="2" width="18.7109375" style="20" customWidth="1"/>
    <col min="3" max="3" width="81.7109375" style="20" customWidth="1"/>
    <col min="4" max="4" width="18" style="20" customWidth="1"/>
    <col min="5" max="5" width="16.42578125" style="20" customWidth="1"/>
    <col min="6" max="6" width="5.28515625" style="22" customWidth="1"/>
    <col min="7" max="7" width="16.42578125" style="20" customWidth="1"/>
    <col min="8" max="8" width="12.140625" style="20" customWidth="1"/>
    <col min="9" max="9" width="25.5703125" style="20" customWidth="1"/>
    <col min="10" max="10" width="11" style="20" customWidth="1"/>
    <col min="11" max="11" width="59.140625" style="20" customWidth="1"/>
    <col min="12" max="12" width="2.42578125" style="20" customWidth="1"/>
    <col min="13" max="13" width="12.7109375" style="20" customWidth="1"/>
    <col min="14" max="14" width="12.85546875" style="20" customWidth="1"/>
    <col min="15" max="15" width="21.140625" style="20" customWidth="1"/>
    <col min="16" max="16" width="17.140625" style="20" customWidth="1"/>
    <col min="17" max="17" width="79.140625" style="20" customWidth="1"/>
    <col min="18" max="18" width="14.140625" style="20" customWidth="1"/>
    <col min="19" max="19" width="29.28515625" style="20" customWidth="1"/>
    <col min="20" max="20" width="18.7109375" style="20" customWidth="1"/>
    <col min="21" max="21" width="15.140625" style="21" customWidth="1"/>
    <col min="22" max="22" width="24.140625" style="20" customWidth="1"/>
    <col min="23" max="23" width="5" style="20" customWidth="1"/>
    <col min="24" max="24" width="12.28515625" style="20" customWidth="1"/>
    <col min="25" max="25" width="80.140625" style="20" customWidth="1"/>
    <col min="26" max="26" width="23.5703125" style="20" customWidth="1"/>
    <col min="27" max="27" width="19.5703125" style="20" customWidth="1"/>
    <col min="28" max="28" width="20.28515625" style="20" customWidth="1"/>
    <col min="29" max="29" width="2.28515625" style="20" customWidth="1"/>
    <col min="30" max="30" width="27.140625" style="20" customWidth="1"/>
    <col min="31" max="31" width="30" style="20" customWidth="1"/>
    <col min="32" max="32" width="27" style="20" customWidth="1"/>
    <col min="33" max="33" width="2" style="20" customWidth="1"/>
    <col min="34" max="34" width="17.140625" style="20" customWidth="1"/>
    <col min="35" max="35" width="17.85546875" style="20" customWidth="1"/>
    <col min="36" max="36" width="15.7109375" style="20" customWidth="1"/>
    <col min="37" max="37" width="15.42578125" style="20" customWidth="1"/>
    <col min="38" max="38" width="14.5703125" style="20" customWidth="1"/>
    <col min="39" max="39" width="14" style="20" customWidth="1"/>
    <col min="40" max="40" width="22.85546875" style="20" customWidth="1"/>
    <col min="41" max="42" width="9.140625" style="20" customWidth="1"/>
    <col min="43" max="16384" width="9.140625" style="20"/>
  </cols>
  <sheetData>
    <row r="1" spans="1:1490" x14ac:dyDescent="0.25">
      <c r="A1" s="9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row>
    <row r="2" spans="1:1490" x14ac:dyDescent="0.25">
      <c r="A2" s="92"/>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row>
    <row r="3" spans="1:1490" s="23" customFormat="1" ht="38.450000000000003" customHeight="1" x14ac:dyDescent="0.3">
      <c r="A3" s="145" t="s">
        <v>17</v>
      </c>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7"/>
      <c r="AO3" s="78"/>
    </row>
    <row r="4" spans="1:1490" s="23" customFormat="1" ht="33.75" customHeight="1" x14ac:dyDescent="0.3">
      <c r="A4" s="31" t="s">
        <v>18</v>
      </c>
      <c r="B4" s="148" t="s">
        <v>242</v>
      </c>
      <c r="C4" s="149"/>
      <c r="D4" s="149"/>
      <c r="E4" s="149"/>
      <c r="F4" s="149"/>
      <c r="G4" s="149"/>
      <c r="H4" s="149"/>
      <c r="I4" s="149"/>
      <c r="J4" s="149"/>
      <c r="K4" s="150"/>
      <c r="L4" s="11"/>
      <c r="M4" s="162"/>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4"/>
      <c r="AO4" s="78"/>
    </row>
    <row r="5" spans="1:1490" s="23" customFormat="1" ht="32.25" customHeight="1" x14ac:dyDescent="0.3">
      <c r="A5" s="93" t="s">
        <v>19</v>
      </c>
      <c r="B5" s="140" t="s">
        <v>207</v>
      </c>
      <c r="C5" s="146"/>
      <c r="D5" s="146"/>
      <c r="E5" s="146"/>
      <c r="F5" s="146"/>
      <c r="G5" s="146"/>
      <c r="H5" s="146"/>
      <c r="I5" s="146"/>
      <c r="J5" s="146"/>
      <c r="K5" s="147"/>
      <c r="L5" s="11"/>
      <c r="M5" s="165"/>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7"/>
      <c r="AO5" s="78"/>
    </row>
    <row r="6" spans="1:1490" s="130" customFormat="1" ht="53.25" customHeight="1" x14ac:dyDescent="0.25">
      <c r="A6" s="156" t="s">
        <v>20</v>
      </c>
      <c r="B6" s="157"/>
      <c r="C6" s="157"/>
      <c r="D6" s="157"/>
      <c r="E6" s="158"/>
      <c r="F6" s="127"/>
      <c r="G6" s="159" t="s">
        <v>21</v>
      </c>
      <c r="H6" s="160"/>
      <c r="I6" s="160"/>
      <c r="J6" s="160"/>
      <c r="K6" s="161"/>
      <c r="L6" s="128"/>
      <c r="M6" s="155" t="s">
        <v>22</v>
      </c>
      <c r="N6" s="152"/>
      <c r="O6" s="152"/>
      <c r="P6" s="152"/>
      <c r="Q6" s="152"/>
      <c r="R6" s="152"/>
      <c r="S6" s="152"/>
      <c r="T6" s="152"/>
      <c r="U6" s="152"/>
      <c r="V6" s="153"/>
      <c r="W6" s="128"/>
      <c r="X6" s="154" t="s">
        <v>23</v>
      </c>
      <c r="Y6" s="152"/>
      <c r="Z6" s="152"/>
      <c r="AA6" s="152"/>
      <c r="AB6" s="153"/>
      <c r="AC6" s="128"/>
      <c r="AD6" s="151" t="s">
        <v>24</v>
      </c>
      <c r="AE6" s="152"/>
      <c r="AF6" s="153"/>
      <c r="AG6" s="128"/>
      <c r="AH6" s="168" t="s">
        <v>25</v>
      </c>
      <c r="AI6" s="152"/>
      <c r="AJ6" s="152"/>
      <c r="AK6" s="152"/>
      <c r="AL6" s="152"/>
      <c r="AM6" s="152"/>
      <c r="AN6" s="153"/>
      <c r="AO6" s="129"/>
    </row>
    <row r="7" spans="1:1490" s="23" customFormat="1" ht="139.5" customHeight="1" x14ac:dyDescent="0.3">
      <c r="A7" s="32" t="s">
        <v>26</v>
      </c>
      <c r="B7" s="32" t="s">
        <v>27</v>
      </c>
      <c r="C7" s="32" t="s">
        <v>4</v>
      </c>
      <c r="D7" s="33" t="s">
        <v>28</v>
      </c>
      <c r="E7" s="33" t="s">
        <v>29</v>
      </c>
      <c r="F7" s="12"/>
      <c r="G7" s="94" t="s">
        <v>30</v>
      </c>
      <c r="H7" s="94" t="s">
        <v>31</v>
      </c>
      <c r="I7" s="94" t="s">
        <v>32</v>
      </c>
      <c r="J7" s="94" t="s">
        <v>33</v>
      </c>
      <c r="K7" s="94" t="s">
        <v>34</v>
      </c>
      <c r="L7" s="12"/>
      <c r="M7" s="13" t="s">
        <v>35</v>
      </c>
      <c r="N7" s="13" t="s">
        <v>36</v>
      </c>
      <c r="O7" s="14" t="s">
        <v>37</v>
      </c>
      <c r="P7" s="14" t="s">
        <v>38</v>
      </c>
      <c r="Q7" s="14" t="s">
        <v>39</v>
      </c>
      <c r="R7" s="13" t="s">
        <v>40</v>
      </c>
      <c r="S7" s="14" t="s">
        <v>41</v>
      </c>
      <c r="T7" s="13" t="s">
        <v>42</v>
      </c>
      <c r="U7" s="14" t="s">
        <v>43</v>
      </c>
      <c r="V7" s="14" t="s">
        <v>44</v>
      </c>
      <c r="W7" s="12"/>
      <c r="X7" s="15" t="s">
        <v>45</v>
      </c>
      <c r="Y7" s="16" t="s">
        <v>46</v>
      </c>
      <c r="Z7" s="16" t="s">
        <v>47</v>
      </c>
      <c r="AA7" s="16" t="s">
        <v>48</v>
      </c>
      <c r="AB7" s="16" t="s">
        <v>49</v>
      </c>
      <c r="AC7" s="11"/>
      <c r="AD7" s="17" t="s">
        <v>50</v>
      </c>
      <c r="AE7" s="18" t="s">
        <v>51</v>
      </c>
      <c r="AF7" s="18" t="s">
        <v>52</v>
      </c>
      <c r="AG7" s="12"/>
      <c r="AH7" s="19" t="s">
        <v>53</v>
      </c>
      <c r="AI7" s="19" t="s">
        <v>54</v>
      </c>
      <c r="AJ7" s="19" t="s">
        <v>55</v>
      </c>
      <c r="AK7" s="19" t="s">
        <v>56</v>
      </c>
      <c r="AL7" s="19" t="s">
        <v>57</v>
      </c>
      <c r="AM7" s="19" t="s">
        <v>58</v>
      </c>
      <c r="AN7" s="19" t="s">
        <v>59</v>
      </c>
      <c r="AO7" s="78"/>
    </row>
    <row r="8" spans="1:1490" s="100" customFormat="1" ht="105" customHeight="1" x14ac:dyDescent="0.3">
      <c r="A8" s="112">
        <v>1</v>
      </c>
      <c r="B8" s="95" t="s">
        <v>210</v>
      </c>
      <c r="C8" s="95" t="s">
        <v>238</v>
      </c>
      <c r="D8" s="95" t="s">
        <v>216</v>
      </c>
      <c r="E8" s="95" t="s">
        <v>217</v>
      </c>
      <c r="F8" s="12"/>
      <c r="G8" s="106" t="s">
        <v>227</v>
      </c>
      <c r="H8" s="95"/>
      <c r="I8" s="95"/>
      <c r="J8" s="95"/>
      <c r="K8" s="95"/>
      <c r="L8" s="12"/>
      <c r="M8" s="101">
        <v>3</v>
      </c>
      <c r="N8" s="97">
        <v>2</v>
      </c>
      <c r="O8" s="102">
        <f t="shared" ref="O8:O57" si="0">IF(OR(NOT(ISNUMBER(M8)),NOT(ISNUMBER(N8))),"",M8*N8)</f>
        <v>6</v>
      </c>
      <c r="P8" s="103" t="str">
        <f t="shared" ref="P8:P57" si="1">IF(O8="","",IF(O8&lt;3,"Çok Düşük",IF(O8&lt;6,"Düşük",IF(O8&lt;12,"Orta",IF(O8&lt;20,"Yüksek","Çok Yüksek")))))</f>
        <v>Orta</v>
      </c>
      <c r="Q8" s="135" t="s">
        <v>231</v>
      </c>
      <c r="R8" s="98" t="s">
        <v>236</v>
      </c>
      <c r="S8" s="99">
        <f t="shared" ref="S8:S57" si="2">IF(R8="Yeterli",0.1,IF(R8="Kısmen Yeterli",0.4,IF(R8="Zayıf",0.8,IF(R8="Yeterli Değil",1,""))))</f>
        <v>0.1</v>
      </c>
      <c r="T8" s="105" t="s">
        <v>36</v>
      </c>
      <c r="U8" s="104">
        <f t="shared" ref="U8:U57" si="3">IF(OR(O8="",S8=""),"",O8*S8)</f>
        <v>0.60000000000000009</v>
      </c>
      <c r="V8" s="99" t="str">
        <f t="shared" ref="V8:V57" si="4">IF(U8="","",IF(U8&lt;3,"Çok Düşük",IF(U8&lt;6,"Düşük",IF(U8&lt;12,"Orta",IF(U8&lt;20,"Yüksek","Çok Yüksek")))))</f>
        <v>Çok Düşük</v>
      </c>
      <c r="W8" s="11"/>
      <c r="X8" s="95" t="s">
        <v>240</v>
      </c>
      <c r="Y8" s="95" t="s">
        <v>243</v>
      </c>
      <c r="Z8" s="116" t="s">
        <v>244</v>
      </c>
      <c r="AA8" s="117">
        <v>46388</v>
      </c>
      <c r="AB8" s="117">
        <v>46752</v>
      </c>
      <c r="AC8" s="11"/>
      <c r="AD8" s="109" t="s">
        <v>60</v>
      </c>
      <c r="AE8" s="109"/>
      <c r="AF8" s="109"/>
      <c r="AG8" s="12"/>
      <c r="AH8" s="106" t="s">
        <v>60</v>
      </c>
      <c r="AI8" s="106" t="s">
        <v>60</v>
      </c>
      <c r="AJ8" s="106" t="s">
        <v>60</v>
      </c>
      <c r="AK8" s="95"/>
      <c r="AL8" s="95"/>
      <c r="AM8" s="95"/>
      <c r="AN8" s="106" t="s">
        <v>60</v>
      </c>
      <c r="AO8" s="115"/>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FR8" s="108"/>
      <c r="FS8" s="108"/>
      <c r="FT8" s="108"/>
      <c r="FU8" s="108"/>
      <c r="FV8" s="108"/>
      <c r="FW8" s="108"/>
      <c r="FX8" s="108"/>
      <c r="FY8" s="108"/>
      <c r="FZ8" s="108"/>
      <c r="GA8" s="108"/>
      <c r="GB8" s="108"/>
      <c r="GC8" s="108"/>
      <c r="GD8" s="108"/>
      <c r="GE8" s="108"/>
      <c r="GF8" s="108"/>
      <c r="GG8" s="108"/>
      <c r="GH8" s="108"/>
      <c r="GI8" s="108"/>
      <c r="GJ8" s="108"/>
      <c r="GK8" s="108"/>
      <c r="GL8" s="108"/>
      <c r="GM8" s="108"/>
      <c r="GN8" s="108"/>
      <c r="GO8" s="108"/>
      <c r="GP8" s="108"/>
      <c r="GQ8" s="108"/>
      <c r="GR8" s="108"/>
      <c r="GS8" s="108"/>
      <c r="GT8" s="108"/>
      <c r="GU8" s="108"/>
      <c r="GV8" s="108"/>
      <c r="GW8" s="108"/>
      <c r="GX8" s="108"/>
      <c r="GY8" s="108"/>
      <c r="GZ8" s="108"/>
      <c r="HA8" s="108"/>
      <c r="HB8" s="108"/>
      <c r="HC8" s="108"/>
      <c r="HD8" s="108"/>
      <c r="HE8" s="108"/>
      <c r="HF8" s="108"/>
      <c r="HG8" s="108"/>
      <c r="HH8" s="108"/>
      <c r="HI8" s="108"/>
      <c r="HJ8" s="108"/>
      <c r="HK8" s="108"/>
      <c r="HL8" s="108"/>
      <c r="HM8" s="108"/>
      <c r="HN8" s="108"/>
      <c r="HO8" s="108"/>
      <c r="HP8" s="108"/>
      <c r="HQ8" s="108"/>
      <c r="HR8" s="108"/>
      <c r="HS8" s="108"/>
      <c r="HT8" s="108"/>
      <c r="HU8" s="108"/>
      <c r="HV8" s="108"/>
      <c r="HW8" s="108"/>
      <c r="HX8" s="108"/>
      <c r="HY8" s="108"/>
      <c r="HZ8" s="108"/>
      <c r="IA8" s="108"/>
      <c r="IB8" s="108"/>
      <c r="IC8" s="108"/>
      <c r="ID8" s="108"/>
      <c r="IE8" s="108"/>
      <c r="IF8" s="108"/>
      <c r="IG8" s="108"/>
      <c r="IH8" s="108"/>
      <c r="II8" s="108"/>
      <c r="IJ8" s="108"/>
      <c r="IK8" s="108"/>
      <c r="IL8" s="108"/>
      <c r="IM8" s="108"/>
      <c r="IN8" s="108"/>
      <c r="IO8" s="108"/>
      <c r="IP8" s="108"/>
      <c r="IQ8" s="108"/>
      <c r="IR8" s="108"/>
      <c r="IS8" s="108"/>
      <c r="IT8" s="108"/>
      <c r="IU8" s="108"/>
      <c r="IV8" s="108"/>
      <c r="IW8" s="108"/>
      <c r="IX8" s="108"/>
      <c r="IY8" s="108"/>
      <c r="IZ8" s="108"/>
      <c r="JA8" s="108"/>
      <c r="JB8" s="108"/>
      <c r="JC8" s="108"/>
      <c r="JD8" s="108"/>
      <c r="JE8" s="108"/>
      <c r="JF8" s="108"/>
      <c r="JG8" s="108"/>
      <c r="JH8" s="108"/>
      <c r="JI8" s="108"/>
      <c r="JJ8" s="108"/>
      <c r="JK8" s="108"/>
      <c r="JL8" s="108"/>
      <c r="JM8" s="108"/>
      <c r="JN8" s="108"/>
      <c r="JO8" s="108"/>
      <c r="JP8" s="108"/>
      <c r="JQ8" s="108"/>
      <c r="JR8" s="108"/>
      <c r="JS8" s="108"/>
      <c r="JT8" s="108"/>
      <c r="JU8" s="108"/>
      <c r="JV8" s="108"/>
      <c r="JW8" s="108"/>
      <c r="JX8" s="108"/>
      <c r="JY8" s="108"/>
      <c r="JZ8" s="108"/>
      <c r="KA8" s="108"/>
      <c r="KB8" s="108"/>
      <c r="KC8" s="108"/>
      <c r="KD8" s="108"/>
      <c r="KE8" s="108"/>
      <c r="KF8" s="108"/>
      <c r="KG8" s="108"/>
      <c r="KH8" s="108"/>
      <c r="KI8" s="108"/>
      <c r="KJ8" s="108"/>
      <c r="KK8" s="108"/>
      <c r="KL8" s="108"/>
      <c r="KM8" s="108"/>
      <c r="KN8" s="108"/>
      <c r="KO8" s="108"/>
      <c r="KP8" s="108"/>
      <c r="KQ8" s="108"/>
      <c r="KR8" s="108"/>
      <c r="KS8" s="108"/>
      <c r="KT8" s="108"/>
      <c r="KU8" s="108"/>
      <c r="KV8" s="108"/>
      <c r="KW8" s="108"/>
      <c r="KX8" s="108"/>
      <c r="KY8" s="108"/>
      <c r="KZ8" s="108"/>
      <c r="LA8" s="108"/>
      <c r="LB8" s="108"/>
      <c r="LC8" s="108"/>
      <c r="LD8" s="108"/>
      <c r="LE8" s="108"/>
      <c r="LF8" s="108"/>
      <c r="LG8" s="108"/>
      <c r="LH8" s="108"/>
      <c r="LI8" s="108"/>
      <c r="LJ8" s="108"/>
      <c r="LK8" s="108"/>
      <c r="LL8" s="108"/>
      <c r="LM8" s="108"/>
      <c r="LN8" s="108"/>
      <c r="LO8" s="108"/>
      <c r="LP8" s="108"/>
      <c r="LQ8" s="108"/>
      <c r="LR8" s="108"/>
      <c r="LS8" s="108"/>
      <c r="LT8" s="108"/>
      <c r="LU8" s="108"/>
      <c r="LV8" s="108"/>
      <c r="LW8" s="108"/>
      <c r="LX8" s="108"/>
      <c r="LY8" s="108"/>
      <c r="LZ8" s="108"/>
      <c r="MA8" s="108"/>
      <c r="MB8" s="108"/>
      <c r="MC8" s="108"/>
      <c r="MD8" s="108"/>
      <c r="ME8" s="108"/>
      <c r="MF8" s="108"/>
      <c r="MG8" s="108"/>
      <c r="MH8" s="108"/>
      <c r="MI8" s="108"/>
      <c r="MJ8" s="108"/>
      <c r="MK8" s="108"/>
      <c r="ML8" s="108"/>
      <c r="MM8" s="108"/>
      <c r="MN8" s="108"/>
      <c r="MO8" s="108"/>
      <c r="MP8" s="108"/>
      <c r="MQ8" s="108"/>
      <c r="MR8" s="108"/>
      <c r="MS8" s="108"/>
      <c r="MT8" s="108"/>
      <c r="MU8" s="108"/>
      <c r="MV8" s="108"/>
      <c r="MW8" s="108"/>
      <c r="MX8" s="108"/>
      <c r="MY8" s="108"/>
      <c r="MZ8" s="108"/>
      <c r="NA8" s="108"/>
      <c r="NB8" s="108"/>
      <c r="NC8" s="108"/>
      <c r="ND8" s="108"/>
      <c r="NE8" s="108"/>
      <c r="NF8" s="108"/>
      <c r="NG8" s="108"/>
      <c r="NH8" s="108"/>
      <c r="NI8" s="108"/>
      <c r="NJ8" s="108"/>
      <c r="NK8" s="108"/>
      <c r="NL8" s="108"/>
      <c r="NM8" s="108"/>
      <c r="NN8" s="108"/>
      <c r="NO8" s="108"/>
      <c r="NP8" s="108"/>
      <c r="NQ8" s="108"/>
      <c r="NR8" s="108"/>
      <c r="NS8" s="108"/>
      <c r="NT8" s="108"/>
      <c r="NU8" s="108"/>
      <c r="NV8" s="108"/>
      <c r="NW8" s="108"/>
      <c r="NX8" s="108"/>
      <c r="NY8" s="108"/>
      <c r="NZ8" s="108"/>
      <c r="OA8" s="108"/>
      <c r="OB8" s="108"/>
      <c r="OC8" s="108"/>
      <c r="OD8" s="108"/>
      <c r="OE8" s="108"/>
      <c r="OF8" s="108"/>
      <c r="OG8" s="108"/>
      <c r="OH8" s="108"/>
      <c r="OI8" s="108"/>
      <c r="OJ8" s="108"/>
      <c r="OK8" s="108"/>
      <c r="OL8" s="108"/>
      <c r="OM8" s="108"/>
      <c r="ON8" s="108"/>
      <c r="OO8" s="108"/>
      <c r="OP8" s="108"/>
      <c r="OQ8" s="108"/>
      <c r="OR8" s="108"/>
      <c r="OS8" s="108"/>
      <c r="OT8" s="108"/>
      <c r="OU8" s="108"/>
      <c r="OV8" s="108"/>
      <c r="OW8" s="108"/>
      <c r="OX8" s="108"/>
      <c r="OY8" s="108"/>
      <c r="OZ8" s="108"/>
      <c r="PA8" s="108"/>
      <c r="PB8" s="108"/>
      <c r="PC8" s="108"/>
      <c r="PD8" s="108"/>
      <c r="PE8" s="108"/>
      <c r="PF8" s="108"/>
      <c r="PG8" s="108"/>
      <c r="PH8" s="108"/>
      <c r="PI8" s="108"/>
      <c r="PJ8" s="108"/>
      <c r="PK8" s="108"/>
      <c r="PL8" s="108"/>
      <c r="PM8" s="108"/>
      <c r="PN8" s="108"/>
      <c r="PO8" s="108"/>
      <c r="PP8" s="108"/>
      <c r="PQ8" s="108"/>
      <c r="PR8" s="108"/>
      <c r="PS8" s="108"/>
      <c r="PT8" s="108"/>
      <c r="PU8" s="108"/>
      <c r="PV8" s="108"/>
      <c r="PW8" s="108"/>
      <c r="PX8" s="108"/>
      <c r="PY8" s="108"/>
      <c r="PZ8" s="108"/>
      <c r="QA8" s="108"/>
      <c r="QB8" s="108"/>
      <c r="QC8" s="108"/>
      <c r="QD8" s="108"/>
      <c r="QE8" s="108"/>
      <c r="QF8" s="108"/>
      <c r="QG8" s="108"/>
      <c r="QH8" s="108"/>
      <c r="QI8" s="108"/>
      <c r="QJ8" s="108"/>
      <c r="QK8" s="108"/>
      <c r="QL8" s="108"/>
      <c r="QM8" s="108"/>
      <c r="QN8" s="108"/>
      <c r="QO8" s="108"/>
      <c r="QP8" s="108"/>
      <c r="QQ8" s="108"/>
      <c r="QR8" s="108"/>
      <c r="QS8" s="108"/>
      <c r="QT8" s="108"/>
      <c r="QU8" s="108"/>
      <c r="QV8" s="108"/>
      <c r="QW8" s="108"/>
      <c r="QX8" s="108"/>
      <c r="QY8" s="108"/>
      <c r="QZ8" s="108"/>
      <c r="RA8" s="108"/>
      <c r="RB8" s="108"/>
      <c r="RC8" s="108"/>
      <c r="RD8" s="108"/>
      <c r="RE8" s="108"/>
      <c r="RF8" s="108"/>
      <c r="RG8" s="108"/>
      <c r="RH8" s="108"/>
      <c r="RI8" s="108"/>
      <c r="RJ8" s="108"/>
      <c r="RK8" s="108"/>
      <c r="RL8" s="108"/>
      <c r="RM8" s="108"/>
      <c r="RN8" s="108"/>
      <c r="RO8" s="108"/>
      <c r="RP8" s="108"/>
      <c r="RQ8" s="108"/>
      <c r="RR8" s="108"/>
      <c r="RS8" s="108"/>
      <c r="RT8" s="108"/>
      <c r="RU8" s="108"/>
      <c r="RV8" s="108"/>
      <c r="RW8" s="108"/>
      <c r="RX8" s="108"/>
      <c r="RY8" s="108"/>
      <c r="RZ8" s="108"/>
      <c r="SA8" s="108"/>
      <c r="SB8" s="108"/>
      <c r="SC8" s="108"/>
      <c r="SD8" s="108"/>
      <c r="SE8" s="108"/>
      <c r="SF8" s="108"/>
      <c r="SG8" s="108"/>
      <c r="SH8" s="108"/>
      <c r="SI8" s="108"/>
      <c r="SJ8" s="108"/>
      <c r="SK8" s="108"/>
      <c r="SL8" s="108"/>
      <c r="SM8" s="108"/>
      <c r="SN8" s="108"/>
      <c r="SO8" s="108"/>
      <c r="SP8" s="108"/>
      <c r="SQ8" s="108"/>
      <c r="SR8" s="108"/>
      <c r="SS8" s="108"/>
      <c r="ST8" s="108"/>
      <c r="SU8" s="108"/>
      <c r="SV8" s="108"/>
      <c r="SW8" s="108"/>
      <c r="SX8" s="108"/>
      <c r="SY8" s="108"/>
      <c r="SZ8" s="108"/>
      <c r="TA8" s="108"/>
      <c r="TB8" s="108"/>
      <c r="TC8" s="108"/>
      <c r="TD8" s="108"/>
      <c r="TE8" s="108"/>
      <c r="TF8" s="108"/>
      <c r="TG8" s="108"/>
      <c r="TH8" s="108"/>
      <c r="TI8" s="108"/>
      <c r="TJ8" s="108"/>
      <c r="TK8" s="108"/>
      <c r="TL8" s="108"/>
      <c r="TM8" s="108"/>
      <c r="TN8" s="108"/>
      <c r="TO8" s="108"/>
      <c r="TP8" s="108"/>
      <c r="TQ8" s="108"/>
      <c r="TR8" s="108"/>
      <c r="TS8" s="108"/>
      <c r="TT8" s="108"/>
      <c r="TU8" s="108"/>
      <c r="TV8" s="108"/>
      <c r="TW8" s="108"/>
      <c r="TX8" s="108"/>
      <c r="TY8" s="108"/>
      <c r="TZ8" s="108"/>
      <c r="UA8" s="108"/>
      <c r="UB8" s="108"/>
      <c r="UC8" s="108"/>
      <c r="UD8" s="108"/>
      <c r="UE8" s="108"/>
      <c r="UF8" s="108"/>
      <c r="UG8" s="108"/>
      <c r="UH8" s="108"/>
      <c r="UI8" s="108"/>
      <c r="UJ8" s="108"/>
      <c r="UK8" s="108"/>
      <c r="UL8" s="108"/>
      <c r="UM8" s="108"/>
      <c r="UN8" s="108"/>
      <c r="UO8" s="108"/>
      <c r="UP8" s="108"/>
      <c r="UQ8" s="108"/>
      <c r="UR8" s="108"/>
      <c r="US8" s="108"/>
      <c r="UT8" s="108"/>
      <c r="UU8" s="108"/>
      <c r="UV8" s="108"/>
      <c r="UW8" s="108"/>
      <c r="UX8" s="108"/>
      <c r="UY8" s="108"/>
      <c r="UZ8" s="108"/>
      <c r="VA8" s="108"/>
      <c r="VB8" s="108"/>
      <c r="VC8" s="108"/>
      <c r="VD8" s="108"/>
      <c r="VE8" s="108"/>
      <c r="VF8" s="108"/>
      <c r="VG8" s="108"/>
      <c r="VH8" s="108"/>
      <c r="VI8" s="108"/>
      <c r="VJ8" s="108"/>
      <c r="VK8" s="108"/>
      <c r="VL8" s="108"/>
      <c r="VM8" s="108"/>
      <c r="VN8" s="108"/>
      <c r="VO8" s="108"/>
      <c r="VP8" s="108"/>
      <c r="VQ8" s="108"/>
      <c r="VR8" s="108"/>
      <c r="VS8" s="108"/>
      <c r="VT8" s="108"/>
      <c r="VU8" s="108"/>
      <c r="VV8" s="108"/>
      <c r="VW8" s="108"/>
      <c r="VX8" s="108"/>
      <c r="VY8" s="108"/>
      <c r="VZ8" s="108"/>
      <c r="WA8" s="108"/>
      <c r="WB8" s="108"/>
      <c r="WC8" s="108"/>
      <c r="WD8" s="108"/>
      <c r="WE8" s="108"/>
      <c r="WF8" s="108"/>
      <c r="WG8" s="108"/>
      <c r="WH8" s="108"/>
      <c r="WI8" s="108"/>
      <c r="WJ8" s="108"/>
      <c r="WK8" s="108"/>
      <c r="WL8" s="108"/>
      <c r="WM8" s="108"/>
      <c r="WN8" s="108"/>
      <c r="WO8" s="108"/>
      <c r="WP8" s="108"/>
      <c r="WQ8" s="108"/>
      <c r="WR8" s="108"/>
      <c r="WS8" s="108"/>
      <c r="WT8" s="108"/>
      <c r="WU8" s="108"/>
      <c r="WV8" s="108"/>
      <c r="WW8" s="108"/>
      <c r="WX8" s="108"/>
      <c r="WY8" s="108"/>
      <c r="WZ8" s="108"/>
      <c r="XA8" s="108"/>
      <c r="XB8" s="108"/>
      <c r="XC8" s="108"/>
      <c r="XD8" s="108"/>
      <c r="XE8" s="108"/>
      <c r="XF8" s="108"/>
      <c r="XG8" s="108"/>
      <c r="XH8" s="108"/>
      <c r="XI8" s="108"/>
      <c r="XJ8" s="108"/>
      <c r="XK8" s="108"/>
      <c r="XL8" s="108"/>
      <c r="XM8" s="108"/>
      <c r="XN8" s="108"/>
      <c r="XO8" s="108"/>
      <c r="XP8" s="108"/>
      <c r="XQ8" s="108"/>
      <c r="XR8" s="108"/>
      <c r="XS8" s="108"/>
      <c r="XT8" s="108"/>
      <c r="XU8" s="108"/>
      <c r="XV8" s="108"/>
      <c r="XW8" s="108"/>
      <c r="XX8" s="108"/>
      <c r="XY8" s="108"/>
      <c r="XZ8" s="108"/>
      <c r="YA8" s="108"/>
      <c r="YB8" s="108"/>
      <c r="YC8" s="108"/>
      <c r="YD8" s="108"/>
      <c r="YE8" s="108"/>
      <c r="YF8" s="108"/>
      <c r="YG8" s="108"/>
      <c r="YH8" s="108"/>
      <c r="YI8" s="108"/>
      <c r="YJ8" s="108"/>
      <c r="YK8" s="108"/>
      <c r="YL8" s="108"/>
      <c r="YM8" s="108"/>
      <c r="YN8" s="108"/>
      <c r="YO8" s="108"/>
      <c r="YP8" s="108"/>
      <c r="YQ8" s="108"/>
      <c r="YR8" s="108"/>
      <c r="YS8" s="108"/>
      <c r="YT8" s="108"/>
      <c r="YU8" s="108"/>
      <c r="YV8" s="108"/>
      <c r="YW8" s="108"/>
      <c r="YX8" s="108"/>
      <c r="YY8" s="108"/>
      <c r="YZ8" s="108"/>
      <c r="ZA8" s="108"/>
      <c r="ZB8" s="108"/>
      <c r="ZC8" s="108"/>
      <c r="ZD8" s="108"/>
      <c r="ZE8" s="108"/>
      <c r="ZF8" s="108"/>
      <c r="ZG8" s="108"/>
      <c r="ZH8" s="108"/>
      <c r="ZI8" s="108"/>
      <c r="ZJ8" s="108"/>
      <c r="ZK8" s="108"/>
      <c r="ZL8" s="108"/>
      <c r="ZM8" s="108"/>
      <c r="ZN8" s="108"/>
      <c r="ZO8" s="108"/>
      <c r="ZP8" s="108"/>
      <c r="ZQ8" s="108"/>
      <c r="ZR8" s="108"/>
      <c r="ZS8" s="108"/>
      <c r="ZT8" s="108"/>
      <c r="ZU8" s="108"/>
      <c r="ZV8" s="108"/>
      <c r="ZW8" s="108"/>
      <c r="ZX8" s="108"/>
      <c r="ZY8" s="108"/>
      <c r="ZZ8" s="108"/>
      <c r="AAA8" s="108"/>
      <c r="AAB8" s="108"/>
      <c r="AAC8" s="108"/>
      <c r="AAD8" s="108"/>
      <c r="AAE8" s="108"/>
      <c r="AAF8" s="108"/>
      <c r="AAG8" s="108"/>
      <c r="AAH8" s="108"/>
      <c r="AAI8" s="108"/>
      <c r="AAJ8" s="108"/>
      <c r="AAK8" s="108"/>
      <c r="AAL8" s="108"/>
      <c r="AAM8" s="108"/>
      <c r="AAN8" s="108"/>
      <c r="AAO8" s="108"/>
      <c r="AAP8" s="108"/>
      <c r="AAQ8" s="108"/>
      <c r="AAR8" s="108"/>
      <c r="AAS8" s="108"/>
      <c r="AAT8" s="108"/>
      <c r="AAU8" s="108"/>
      <c r="AAV8" s="108"/>
      <c r="AAW8" s="108"/>
      <c r="AAX8" s="108"/>
      <c r="AAY8" s="108"/>
      <c r="AAZ8" s="108"/>
      <c r="ABA8" s="108"/>
      <c r="ABB8" s="108"/>
      <c r="ABC8" s="108"/>
      <c r="ABD8" s="108"/>
      <c r="ABE8" s="108"/>
      <c r="ABF8" s="108"/>
      <c r="ABG8" s="108"/>
      <c r="ABH8" s="108"/>
      <c r="ABI8" s="108"/>
      <c r="ABJ8" s="108"/>
      <c r="ABK8" s="108"/>
      <c r="ABL8" s="108"/>
      <c r="ABM8" s="108"/>
      <c r="ABN8" s="108"/>
      <c r="ABO8" s="108"/>
      <c r="ABP8" s="108"/>
      <c r="ABQ8" s="108"/>
      <c r="ABR8" s="108"/>
      <c r="ABS8" s="108"/>
      <c r="ABT8" s="108"/>
      <c r="ABU8" s="108"/>
      <c r="ABV8" s="108"/>
      <c r="ABW8" s="108"/>
      <c r="ABX8" s="108"/>
      <c r="ABY8" s="108"/>
      <c r="ABZ8" s="108"/>
      <c r="ACA8" s="108"/>
      <c r="ACB8" s="108"/>
      <c r="ACC8" s="108"/>
      <c r="ACD8" s="108"/>
      <c r="ACE8" s="108"/>
      <c r="ACF8" s="108"/>
      <c r="ACG8" s="108"/>
      <c r="ACH8" s="108"/>
      <c r="ACI8" s="108"/>
      <c r="ACJ8" s="108"/>
      <c r="ACK8" s="108"/>
      <c r="ACL8" s="108"/>
      <c r="ACM8" s="108"/>
      <c r="ACN8" s="108"/>
      <c r="ACO8" s="108"/>
      <c r="ACP8" s="108"/>
      <c r="ACQ8" s="108"/>
      <c r="ACR8" s="108"/>
      <c r="ACS8" s="108"/>
      <c r="ACT8" s="108"/>
      <c r="ACU8" s="108"/>
      <c r="ACV8" s="108"/>
      <c r="ACW8" s="108"/>
      <c r="ACX8" s="108"/>
      <c r="ACY8" s="108"/>
      <c r="ACZ8" s="108"/>
      <c r="ADA8" s="108"/>
      <c r="ADB8" s="108"/>
      <c r="ADC8" s="108"/>
      <c r="ADD8" s="108"/>
      <c r="ADE8" s="108"/>
      <c r="ADF8" s="108"/>
      <c r="ADG8" s="108"/>
      <c r="ADH8" s="108"/>
      <c r="ADI8" s="108"/>
      <c r="ADJ8" s="108"/>
      <c r="ADK8" s="108"/>
      <c r="ADL8" s="108"/>
      <c r="ADM8" s="108"/>
      <c r="ADN8" s="108"/>
      <c r="ADO8" s="108"/>
      <c r="ADP8" s="108"/>
      <c r="ADQ8" s="108"/>
      <c r="ADR8" s="108"/>
      <c r="ADS8" s="108"/>
      <c r="ADT8" s="108"/>
      <c r="ADU8" s="108"/>
      <c r="ADV8" s="108"/>
      <c r="ADW8" s="108"/>
      <c r="ADX8" s="108"/>
      <c r="ADY8" s="108"/>
      <c r="ADZ8" s="108"/>
      <c r="AEA8" s="108"/>
      <c r="AEB8" s="108"/>
      <c r="AEC8" s="108"/>
      <c r="AED8" s="108"/>
      <c r="AEE8" s="108"/>
      <c r="AEF8" s="108"/>
      <c r="AEG8" s="108"/>
      <c r="AEH8" s="108"/>
      <c r="AEI8" s="108"/>
      <c r="AEJ8" s="108"/>
      <c r="AEK8" s="108"/>
      <c r="AEL8" s="108"/>
      <c r="AEM8" s="108"/>
      <c r="AEN8" s="108"/>
      <c r="AEO8" s="108"/>
      <c r="AEP8" s="108"/>
      <c r="AEQ8" s="108"/>
      <c r="AER8" s="108"/>
      <c r="AES8" s="108"/>
      <c r="AET8" s="108"/>
      <c r="AEU8" s="108"/>
      <c r="AEV8" s="108"/>
      <c r="AEW8" s="108"/>
      <c r="AEX8" s="108"/>
      <c r="AEY8" s="108"/>
      <c r="AEZ8" s="108"/>
      <c r="AFA8" s="108"/>
      <c r="AFB8" s="108"/>
      <c r="AFC8" s="108"/>
      <c r="AFD8" s="108"/>
      <c r="AFE8" s="108"/>
      <c r="AFF8" s="108"/>
      <c r="AFG8" s="108"/>
      <c r="AFH8" s="108"/>
      <c r="AFI8" s="108"/>
      <c r="AFJ8" s="108"/>
      <c r="AFK8" s="108"/>
      <c r="AFL8" s="108"/>
      <c r="AFM8" s="108"/>
      <c r="AFN8" s="108"/>
      <c r="AFO8" s="108"/>
      <c r="AFP8" s="108"/>
      <c r="AFQ8" s="108"/>
      <c r="AFR8" s="108"/>
      <c r="AFS8" s="108"/>
      <c r="AFT8" s="108"/>
      <c r="AFU8" s="108"/>
      <c r="AFV8" s="108"/>
      <c r="AFW8" s="108"/>
      <c r="AFX8" s="108"/>
      <c r="AFY8" s="108"/>
      <c r="AFZ8" s="108"/>
      <c r="AGA8" s="108"/>
      <c r="AGB8" s="108"/>
      <c r="AGC8" s="108"/>
      <c r="AGD8" s="108"/>
      <c r="AGE8" s="108"/>
      <c r="AGF8" s="108"/>
      <c r="AGG8" s="108"/>
      <c r="AGH8" s="108"/>
      <c r="AGI8" s="108"/>
      <c r="AGJ8" s="108"/>
      <c r="AGK8" s="108"/>
      <c r="AGL8" s="108"/>
      <c r="AGM8" s="108"/>
      <c r="AGN8" s="108"/>
      <c r="AGO8" s="108"/>
      <c r="AGP8" s="108"/>
      <c r="AGQ8" s="108"/>
      <c r="AGR8" s="108"/>
      <c r="AGS8" s="108"/>
      <c r="AGT8" s="108"/>
      <c r="AGU8" s="108"/>
      <c r="AGV8" s="108"/>
      <c r="AGW8" s="108"/>
      <c r="AGX8" s="108"/>
      <c r="AGY8" s="108"/>
      <c r="AGZ8" s="108"/>
      <c r="AHA8" s="108"/>
      <c r="AHB8" s="108"/>
      <c r="AHC8" s="108"/>
      <c r="AHD8" s="108"/>
      <c r="AHE8" s="108"/>
      <c r="AHF8" s="108"/>
      <c r="AHG8" s="108"/>
      <c r="AHH8" s="108"/>
      <c r="AHI8" s="108"/>
      <c r="AHJ8" s="108"/>
      <c r="AHK8" s="108"/>
      <c r="AHL8" s="108"/>
      <c r="AHM8" s="108"/>
      <c r="AHN8" s="108"/>
      <c r="AHO8" s="108"/>
      <c r="AHP8" s="108"/>
      <c r="AHQ8" s="108"/>
      <c r="AHR8" s="108"/>
      <c r="AHS8" s="108"/>
      <c r="AHT8" s="108"/>
      <c r="AHU8" s="108"/>
      <c r="AHV8" s="108"/>
      <c r="AHW8" s="108"/>
      <c r="AHX8" s="108"/>
      <c r="AHY8" s="108"/>
      <c r="AHZ8" s="108"/>
      <c r="AIA8" s="108"/>
      <c r="AIB8" s="108"/>
      <c r="AIC8" s="108"/>
      <c r="AID8" s="108"/>
      <c r="AIE8" s="108"/>
      <c r="AIF8" s="108"/>
      <c r="AIG8" s="108"/>
      <c r="AIH8" s="108"/>
      <c r="AII8" s="108"/>
      <c r="AIJ8" s="108"/>
      <c r="AIK8" s="108"/>
      <c r="AIL8" s="108"/>
      <c r="AIM8" s="108"/>
      <c r="AIN8" s="108"/>
      <c r="AIO8" s="108"/>
      <c r="AIP8" s="108"/>
      <c r="AIQ8" s="108"/>
      <c r="AIR8" s="108"/>
      <c r="AIS8" s="108"/>
      <c r="AIT8" s="108"/>
      <c r="AIU8" s="108"/>
      <c r="AIV8" s="108"/>
      <c r="AIW8" s="108"/>
      <c r="AIX8" s="108"/>
      <c r="AIY8" s="108"/>
      <c r="AIZ8" s="108"/>
      <c r="AJA8" s="108"/>
      <c r="AJB8" s="108"/>
      <c r="AJC8" s="108"/>
      <c r="AJD8" s="108"/>
      <c r="AJE8" s="108"/>
      <c r="AJF8" s="108"/>
      <c r="AJG8" s="108"/>
      <c r="AJH8" s="108"/>
      <c r="AJI8" s="108"/>
      <c r="AJJ8" s="108"/>
      <c r="AJK8" s="108"/>
      <c r="AJL8" s="108"/>
      <c r="AJM8" s="108"/>
      <c r="AJN8" s="108"/>
      <c r="AJO8" s="108"/>
      <c r="AJP8" s="108"/>
      <c r="AJQ8" s="108"/>
      <c r="AJR8" s="108"/>
      <c r="AJS8" s="108"/>
      <c r="AJT8" s="108"/>
      <c r="AJU8" s="108"/>
      <c r="AJV8" s="108"/>
      <c r="AJW8" s="108"/>
      <c r="AJX8" s="108"/>
      <c r="AJY8" s="108"/>
      <c r="AJZ8" s="108"/>
      <c r="AKA8" s="108"/>
      <c r="AKB8" s="108"/>
      <c r="AKC8" s="108"/>
      <c r="AKD8" s="108"/>
      <c r="AKE8" s="108"/>
      <c r="AKF8" s="108"/>
      <c r="AKG8" s="108"/>
      <c r="AKH8" s="108"/>
      <c r="AKI8" s="108"/>
      <c r="AKJ8" s="108"/>
      <c r="AKK8" s="108"/>
      <c r="AKL8" s="108"/>
      <c r="AKM8" s="108"/>
      <c r="AKN8" s="108"/>
      <c r="AKO8" s="108"/>
      <c r="AKP8" s="108"/>
      <c r="AKQ8" s="108"/>
      <c r="AKR8" s="108"/>
      <c r="AKS8" s="108"/>
      <c r="AKT8" s="108"/>
      <c r="AKU8" s="108"/>
      <c r="AKV8" s="108"/>
      <c r="AKW8" s="108"/>
      <c r="AKX8" s="108"/>
      <c r="AKY8" s="108"/>
      <c r="AKZ8" s="108"/>
      <c r="ALA8" s="108"/>
      <c r="ALB8" s="108"/>
      <c r="ALC8" s="108"/>
      <c r="ALD8" s="108"/>
      <c r="ALE8" s="108"/>
      <c r="ALF8" s="108"/>
      <c r="ALG8" s="108"/>
      <c r="ALH8" s="108"/>
      <c r="ALI8" s="108"/>
      <c r="ALJ8" s="108"/>
      <c r="ALK8" s="108"/>
      <c r="ALL8" s="108"/>
      <c r="ALM8" s="108"/>
      <c r="ALN8" s="108"/>
      <c r="ALO8" s="108"/>
      <c r="ALP8" s="108"/>
      <c r="ALQ8" s="108"/>
      <c r="ALR8" s="108"/>
      <c r="ALS8" s="108"/>
      <c r="ALT8" s="108"/>
      <c r="ALU8" s="108"/>
      <c r="ALV8" s="108"/>
      <c r="ALW8" s="108"/>
      <c r="ALX8" s="108"/>
      <c r="ALY8" s="108"/>
      <c r="ALZ8" s="108"/>
      <c r="AMA8" s="108"/>
      <c r="AMB8" s="108"/>
      <c r="AMC8" s="108"/>
      <c r="AMD8" s="108"/>
      <c r="AME8" s="108"/>
      <c r="AMF8" s="108"/>
      <c r="AMG8" s="108"/>
      <c r="AMH8" s="108"/>
      <c r="AMI8" s="108"/>
      <c r="AMJ8" s="108"/>
      <c r="AMK8" s="108"/>
      <c r="AML8" s="108"/>
      <c r="AMM8" s="108"/>
      <c r="AMN8" s="108"/>
      <c r="AMO8" s="108"/>
      <c r="AMP8" s="108"/>
      <c r="AMQ8" s="108"/>
      <c r="AMR8" s="108"/>
      <c r="AMS8" s="108"/>
      <c r="AMT8" s="108"/>
      <c r="AMU8" s="108"/>
      <c r="AMV8" s="108"/>
      <c r="AMW8" s="108"/>
      <c r="AMX8" s="108"/>
      <c r="AMY8" s="108"/>
      <c r="AMZ8" s="108"/>
      <c r="ANA8" s="108"/>
      <c r="ANB8" s="108"/>
      <c r="ANC8" s="108"/>
      <c r="AND8" s="108"/>
      <c r="ANE8" s="108"/>
      <c r="ANF8" s="108"/>
      <c r="ANG8" s="108"/>
      <c r="ANH8" s="108"/>
      <c r="ANI8" s="108"/>
      <c r="ANJ8" s="108"/>
      <c r="ANK8" s="108"/>
      <c r="ANL8" s="108"/>
      <c r="ANM8" s="108"/>
      <c r="ANN8" s="108"/>
      <c r="ANO8" s="108"/>
      <c r="ANP8" s="108"/>
      <c r="ANQ8" s="108"/>
      <c r="ANR8" s="108"/>
      <c r="ANS8" s="108"/>
      <c r="ANT8" s="108"/>
      <c r="ANU8" s="108"/>
      <c r="ANV8" s="108"/>
      <c r="ANW8" s="108"/>
      <c r="ANX8" s="108"/>
      <c r="ANY8" s="108"/>
      <c r="ANZ8" s="108"/>
      <c r="AOA8" s="108"/>
      <c r="AOB8" s="108"/>
      <c r="AOC8" s="108"/>
      <c r="AOD8" s="108"/>
      <c r="AOE8" s="108"/>
      <c r="AOF8" s="108"/>
      <c r="AOG8" s="108"/>
      <c r="AOH8" s="108"/>
      <c r="AOI8" s="108"/>
      <c r="AOJ8" s="108"/>
      <c r="AOK8" s="108"/>
      <c r="AOL8" s="108"/>
      <c r="AOM8" s="108"/>
      <c r="AON8" s="108"/>
      <c r="AOO8" s="108"/>
      <c r="AOP8" s="108"/>
      <c r="AOQ8" s="108"/>
      <c r="AOR8" s="108"/>
      <c r="AOS8" s="108"/>
      <c r="AOT8" s="108"/>
      <c r="AOU8" s="108"/>
      <c r="AOV8" s="108"/>
      <c r="AOW8" s="108"/>
      <c r="AOX8" s="108"/>
      <c r="AOY8" s="108"/>
      <c r="AOZ8" s="108"/>
      <c r="APA8" s="108"/>
      <c r="APB8" s="108"/>
      <c r="APC8" s="108"/>
      <c r="APD8" s="108"/>
      <c r="APE8" s="108"/>
      <c r="APF8" s="108"/>
      <c r="APG8" s="108"/>
      <c r="APH8" s="108"/>
      <c r="API8" s="108"/>
      <c r="APJ8" s="108"/>
      <c r="APK8" s="108"/>
      <c r="APL8" s="108"/>
      <c r="APM8" s="108"/>
      <c r="APN8" s="108"/>
      <c r="APO8" s="108"/>
      <c r="APP8" s="108"/>
      <c r="APQ8" s="108"/>
      <c r="APR8" s="108"/>
      <c r="APS8" s="108"/>
      <c r="APT8" s="108"/>
      <c r="APU8" s="108"/>
      <c r="APV8" s="108"/>
      <c r="APW8" s="108"/>
      <c r="APX8" s="108"/>
      <c r="APY8" s="108"/>
      <c r="APZ8" s="108"/>
      <c r="AQA8" s="108"/>
      <c r="AQB8" s="108"/>
      <c r="AQC8" s="108"/>
      <c r="AQD8" s="108"/>
      <c r="AQE8" s="108"/>
      <c r="AQF8" s="108"/>
      <c r="AQG8" s="108"/>
      <c r="AQH8" s="108"/>
      <c r="AQI8" s="108"/>
      <c r="AQJ8" s="108"/>
      <c r="AQK8" s="108"/>
      <c r="AQL8" s="108"/>
      <c r="AQM8" s="108"/>
      <c r="AQN8" s="108"/>
      <c r="AQO8" s="108"/>
      <c r="AQP8" s="108"/>
      <c r="AQQ8" s="108"/>
      <c r="AQR8" s="108"/>
      <c r="AQS8" s="108"/>
      <c r="AQT8" s="108"/>
      <c r="AQU8" s="108"/>
      <c r="AQV8" s="108"/>
      <c r="AQW8" s="108"/>
      <c r="AQX8" s="108"/>
      <c r="AQY8" s="108"/>
      <c r="AQZ8" s="108"/>
      <c r="ARA8" s="108"/>
      <c r="ARB8" s="108"/>
      <c r="ARC8" s="108"/>
      <c r="ARD8" s="108"/>
      <c r="ARE8" s="108"/>
      <c r="ARF8" s="108"/>
      <c r="ARG8" s="108"/>
      <c r="ARH8" s="108"/>
      <c r="ARI8" s="108"/>
      <c r="ARJ8" s="108"/>
      <c r="ARK8" s="108"/>
      <c r="ARL8" s="108"/>
      <c r="ARM8" s="108"/>
      <c r="ARN8" s="108"/>
      <c r="ARO8" s="108"/>
      <c r="ARP8" s="108"/>
      <c r="ARQ8" s="108"/>
      <c r="ARR8" s="108"/>
      <c r="ARS8" s="108"/>
      <c r="ART8" s="108"/>
      <c r="ARU8" s="108"/>
      <c r="ARV8" s="108"/>
      <c r="ARW8" s="108"/>
      <c r="ARX8" s="108"/>
      <c r="ARY8" s="108"/>
      <c r="ARZ8" s="108"/>
      <c r="ASA8" s="108"/>
      <c r="ASB8" s="108"/>
      <c r="ASC8" s="108"/>
      <c r="ASD8" s="108"/>
      <c r="ASE8" s="108"/>
      <c r="ASF8" s="108"/>
      <c r="ASG8" s="108"/>
      <c r="ASH8" s="108"/>
      <c r="ASI8" s="108"/>
      <c r="ASJ8" s="108"/>
      <c r="ASK8" s="108"/>
      <c r="ASL8" s="108"/>
      <c r="ASM8" s="108"/>
      <c r="ASN8" s="108"/>
      <c r="ASO8" s="108"/>
      <c r="ASP8" s="108"/>
      <c r="ASQ8" s="108"/>
      <c r="ASR8" s="108"/>
      <c r="ASS8" s="108"/>
      <c r="AST8" s="108"/>
      <c r="ASU8" s="108"/>
      <c r="ASV8" s="108"/>
      <c r="ASW8" s="108"/>
      <c r="ASX8" s="108"/>
      <c r="ASY8" s="108"/>
      <c r="ASZ8" s="108"/>
      <c r="ATA8" s="108"/>
      <c r="ATB8" s="108"/>
      <c r="ATC8" s="108"/>
      <c r="ATD8" s="108"/>
      <c r="ATE8" s="108"/>
      <c r="ATF8" s="108"/>
      <c r="ATG8" s="108"/>
      <c r="ATH8" s="108"/>
      <c r="ATI8" s="108"/>
      <c r="ATJ8" s="108"/>
      <c r="ATK8" s="108"/>
      <c r="ATL8" s="108"/>
      <c r="ATM8" s="108"/>
      <c r="ATN8" s="108"/>
      <c r="ATO8" s="108"/>
      <c r="ATP8" s="108"/>
      <c r="ATQ8" s="108"/>
      <c r="ATR8" s="108"/>
      <c r="ATS8" s="108"/>
      <c r="ATT8" s="108"/>
      <c r="ATU8" s="108"/>
      <c r="ATV8" s="108"/>
      <c r="ATW8" s="108"/>
      <c r="ATX8" s="108"/>
      <c r="ATY8" s="108"/>
      <c r="ATZ8" s="108"/>
      <c r="AUA8" s="108"/>
      <c r="AUB8" s="108"/>
      <c r="AUC8" s="108"/>
      <c r="AUD8" s="108"/>
      <c r="AUE8" s="108"/>
      <c r="AUF8" s="108"/>
      <c r="AUG8" s="108"/>
      <c r="AUH8" s="108"/>
      <c r="AUI8" s="108"/>
      <c r="AUJ8" s="108"/>
      <c r="AUK8" s="108"/>
      <c r="AUL8" s="108"/>
      <c r="AUM8" s="108"/>
      <c r="AUN8" s="108"/>
      <c r="AUO8" s="108"/>
      <c r="AUP8" s="108"/>
      <c r="AUQ8" s="108"/>
      <c r="AUR8" s="108"/>
      <c r="AUS8" s="108"/>
      <c r="AUT8" s="108"/>
      <c r="AUU8" s="108"/>
      <c r="AUV8" s="108"/>
      <c r="AUW8" s="108"/>
      <c r="AUX8" s="108"/>
      <c r="AUY8" s="108"/>
      <c r="AUZ8" s="108"/>
      <c r="AVA8" s="108"/>
      <c r="AVB8" s="108"/>
      <c r="AVC8" s="108"/>
      <c r="AVD8" s="108"/>
      <c r="AVE8" s="108"/>
      <c r="AVF8" s="108"/>
      <c r="AVG8" s="108"/>
      <c r="AVH8" s="108"/>
      <c r="AVI8" s="108"/>
      <c r="AVJ8" s="108"/>
      <c r="AVK8" s="108"/>
      <c r="AVL8" s="108"/>
      <c r="AVM8" s="108"/>
      <c r="AVN8" s="108"/>
      <c r="AVO8" s="108"/>
      <c r="AVP8" s="108"/>
      <c r="AVQ8" s="108"/>
      <c r="AVR8" s="108"/>
      <c r="AVS8" s="108"/>
      <c r="AVT8" s="108"/>
      <c r="AVU8" s="108"/>
      <c r="AVV8" s="108"/>
      <c r="AVW8" s="108"/>
      <c r="AVX8" s="108"/>
      <c r="AVY8" s="108"/>
      <c r="AVZ8" s="108"/>
      <c r="AWA8" s="108"/>
      <c r="AWB8" s="108"/>
      <c r="AWC8" s="108"/>
      <c r="AWD8" s="108"/>
      <c r="AWE8" s="108"/>
      <c r="AWF8" s="108"/>
      <c r="AWG8" s="108"/>
      <c r="AWH8" s="108"/>
      <c r="AWI8" s="108"/>
      <c r="AWJ8" s="108"/>
      <c r="AWK8" s="108"/>
      <c r="AWL8" s="108"/>
      <c r="AWM8" s="108"/>
      <c r="AWN8" s="108"/>
      <c r="AWO8" s="108"/>
      <c r="AWP8" s="108"/>
      <c r="AWQ8" s="108"/>
      <c r="AWR8" s="108"/>
      <c r="AWS8" s="108"/>
      <c r="AWT8" s="108"/>
      <c r="AWU8" s="108"/>
      <c r="AWV8" s="108"/>
      <c r="AWW8" s="108"/>
      <c r="AWX8" s="108"/>
      <c r="AWY8" s="108"/>
      <c r="AWZ8" s="108"/>
      <c r="AXA8" s="108"/>
      <c r="AXB8" s="108"/>
      <c r="AXC8" s="108"/>
      <c r="AXD8" s="108"/>
      <c r="AXE8" s="108"/>
      <c r="AXF8" s="108"/>
      <c r="AXG8" s="108"/>
      <c r="AXH8" s="108"/>
      <c r="AXI8" s="108"/>
      <c r="AXJ8" s="108"/>
      <c r="AXK8" s="108"/>
      <c r="AXL8" s="108"/>
      <c r="AXM8" s="108"/>
      <c r="AXN8" s="108"/>
      <c r="AXO8" s="108"/>
      <c r="AXP8" s="108"/>
      <c r="AXQ8" s="108"/>
      <c r="AXR8" s="108"/>
      <c r="AXS8" s="108"/>
      <c r="AXT8" s="108"/>
      <c r="AXU8" s="108"/>
      <c r="AXV8" s="108"/>
      <c r="AXW8" s="108"/>
      <c r="AXX8" s="108"/>
      <c r="AXY8" s="108"/>
      <c r="AXZ8" s="108"/>
      <c r="AYA8" s="108"/>
      <c r="AYB8" s="108"/>
      <c r="AYC8" s="108"/>
      <c r="AYD8" s="108"/>
      <c r="AYE8" s="108"/>
      <c r="AYF8" s="108"/>
      <c r="AYG8" s="108"/>
      <c r="AYH8" s="108"/>
      <c r="AYI8" s="108"/>
      <c r="AYJ8" s="108"/>
      <c r="AYK8" s="108"/>
      <c r="AYL8" s="108"/>
      <c r="AYM8" s="108"/>
      <c r="AYN8" s="108"/>
      <c r="AYO8" s="108"/>
      <c r="AYP8" s="108"/>
      <c r="AYQ8" s="108"/>
      <c r="AYR8" s="108"/>
      <c r="AYS8" s="108"/>
      <c r="AYT8" s="108"/>
      <c r="AYU8" s="108"/>
      <c r="AYV8" s="108"/>
      <c r="AYW8" s="108"/>
      <c r="AYX8" s="108"/>
      <c r="AYY8" s="108"/>
      <c r="AYZ8" s="108"/>
      <c r="AZA8" s="108"/>
      <c r="AZB8" s="108"/>
      <c r="AZC8" s="108"/>
      <c r="AZD8" s="108"/>
      <c r="AZE8" s="108"/>
      <c r="AZF8" s="108"/>
      <c r="AZG8" s="108"/>
      <c r="AZH8" s="108"/>
      <c r="AZI8" s="108"/>
      <c r="AZJ8" s="108"/>
      <c r="AZK8" s="108"/>
      <c r="AZL8" s="108"/>
      <c r="AZM8" s="108"/>
      <c r="AZN8" s="108"/>
      <c r="AZO8" s="108"/>
      <c r="AZP8" s="108"/>
      <c r="AZQ8" s="108"/>
      <c r="AZR8" s="108"/>
      <c r="AZS8" s="108"/>
      <c r="AZT8" s="108"/>
      <c r="AZU8" s="108"/>
      <c r="AZV8" s="108"/>
      <c r="AZW8" s="108"/>
      <c r="AZX8" s="108"/>
      <c r="AZY8" s="108"/>
      <c r="AZZ8" s="108"/>
      <c r="BAA8" s="108"/>
      <c r="BAB8" s="108"/>
      <c r="BAC8" s="108"/>
      <c r="BAD8" s="108"/>
      <c r="BAE8" s="108"/>
      <c r="BAF8" s="108"/>
      <c r="BAG8" s="108"/>
      <c r="BAH8" s="108"/>
      <c r="BAI8" s="108"/>
      <c r="BAJ8" s="108"/>
      <c r="BAK8" s="108"/>
      <c r="BAL8" s="108"/>
      <c r="BAM8" s="108"/>
      <c r="BAN8" s="108"/>
      <c r="BAO8" s="108"/>
      <c r="BAP8" s="108"/>
      <c r="BAQ8" s="108"/>
      <c r="BAR8" s="108"/>
      <c r="BAS8" s="108"/>
      <c r="BAT8" s="108"/>
      <c r="BAU8" s="108"/>
      <c r="BAV8" s="108"/>
      <c r="BAW8" s="108"/>
      <c r="BAX8" s="108"/>
      <c r="BAY8" s="108"/>
      <c r="BAZ8" s="108"/>
      <c r="BBA8" s="108"/>
      <c r="BBB8" s="108"/>
      <c r="BBC8" s="108"/>
      <c r="BBD8" s="108"/>
      <c r="BBE8" s="108"/>
      <c r="BBF8" s="108"/>
      <c r="BBG8" s="108"/>
      <c r="BBH8" s="108"/>
      <c r="BBI8" s="108"/>
      <c r="BBJ8" s="108"/>
      <c r="BBK8" s="108"/>
      <c r="BBL8" s="108"/>
      <c r="BBM8" s="108"/>
      <c r="BBN8" s="108"/>
      <c r="BBO8" s="108"/>
      <c r="BBP8" s="108"/>
      <c r="BBQ8" s="108"/>
      <c r="BBR8" s="108"/>
      <c r="BBS8" s="108"/>
      <c r="BBT8" s="108"/>
      <c r="BBU8" s="108"/>
      <c r="BBV8" s="108"/>
      <c r="BBW8" s="108"/>
      <c r="BBX8" s="108"/>
      <c r="BBY8" s="108"/>
      <c r="BBZ8" s="108"/>
      <c r="BCA8" s="108"/>
      <c r="BCB8" s="108"/>
      <c r="BCC8" s="108"/>
      <c r="BCD8" s="108"/>
      <c r="BCE8" s="108"/>
      <c r="BCF8" s="108"/>
      <c r="BCG8" s="108"/>
      <c r="BCH8" s="108"/>
      <c r="BCI8" s="108"/>
      <c r="BCJ8" s="108"/>
      <c r="BCK8" s="108"/>
      <c r="BCL8" s="108"/>
      <c r="BCM8" s="108"/>
      <c r="BCN8" s="108"/>
      <c r="BCO8" s="108"/>
      <c r="BCP8" s="108"/>
      <c r="BCQ8" s="108"/>
      <c r="BCR8" s="108"/>
      <c r="BCS8" s="108"/>
      <c r="BCT8" s="108"/>
      <c r="BCU8" s="108"/>
      <c r="BCV8" s="108"/>
      <c r="BCW8" s="108"/>
      <c r="BCX8" s="108"/>
      <c r="BCY8" s="108"/>
      <c r="BCZ8" s="108"/>
      <c r="BDA8" s="108"/>
      <c r="BDB8" s="108"/>
      <c r="BDC8" s="108"/>
      <c r="BDD8" s="108"/>
      <c r="BDE8" s="108"/>
      <c r="BDF8" s="108"/>
      <c r="BDG8" s="108"/>
      <c r="BDH8" s="108"/>
      <c r="BDI8" s="108"/>
      <c r="BDJ8" s="108"/>
      <c r="BDK8" s="108"/>
      <c r="BDL8" s="108"/>
      <c r="BDM8" s="108"/>
      <c r="BDN8" s="108"/>
      <c r="BDO8" s="108"/>
      <c r="BDP8" s="108"/>
      <c r="BDQ8" s="108"/>
      <c r="BDR8" s="108"/>
      <c r="BDS8" s="108"/>
      <c r="BDT8" s="108"/>
      <c r="BDU8" s="108"/>
      <c r="BDV8" s="108"/>
      <c r="BDW8" s="108"/>
      <c r="BDX8" s="108"/>
      <c r="BDY8" s="108"/>
      <c r="BDZ8" s="108"/>
      <c r="BEA8" s="108"/>
      <c r="BEB8" s="108"/>
      <c r="BEC8" s="108"/>
      <c r="BED8" s="108"/>
      <c r="BEE8" s="108"/>
      <c r="BEF8" s="108"/>
      <c r="BEG8" s="108"/>
      <c r="BEH8" s="108"/>
    </row>
    <row r="9" spans="1:1490" s="100" customFormat="1" ht="175.5" customHeight="1" x14ac:dyDescent="0.3">
      <c r="A9" s="112">
        <v>2</v>
      </c>
      <c r="B9" s="95" t="s">
        <v>211</v>
      </c>
      <c r="C9" s="95" t="s">
        <v>219</v>
      </c>
      <c r="D9" s="95" t="s">
        <v>216</v>
      </c>
      <c r="E9" s="95" t="s">
        <v>217</v>
      </c>
      <c r="F9" s="12"/>
      <c r="G9" s="106" t="s">
        <v>227</v>
      </c>
      <c r="H9" s="95"/>
      <c r="I9" s="95"/>
      <c r="J9" s="95"/>
      <c r="K9" s="95"/>
      <c r="L9" s="12"/>
      <c r="M9" s="101">
        <v>3</v>
      </c>
      <c r="N9" s="97">
        <v>2</v>
      </c>
      <c r="O9" s="102">
        <f t="shared" si="0"/>
        <v>6</v>
      </c>
      <c r="P9" s="103" t="str">
        <f t="shared" si="1"/>
        <v>Orta</v>
      </c>
      <c r="Q9" s="105" t="s">
        <v>232</v>
      </c>
      <c r="R9" s="98" t="s">
        <v>236</v>
      </c>
      <c r="S9" s="99">
        <f t="shared" si="2"/>
        <v>0.1</v>
      </c>
      <c r="T9" s="105" t="s">
        <v>239</v>
      </c>
      <c r="U9" s="104">
        <f t="shared" si="3"/>
        <v>0.60000000000000009</v>
      </c>
      <c r="V9" s="99" t="str">
        <f t="shared" si="4"/>
        <v>Çok Düşük</v>
      </c>
      <c r="W9" s="12"/>
      <c r="X9" s="95" t="s">
        <v>240</v>
      </c>
      <c r="Y9" s="95" t="s">
        <v>245</v>
      </c>
      <c r="Z9" s="116" t="s">
        <v>244</v>
      </c>
      <c r="AA9" s="117">
        <v>46388</v>
      </c>
      <c r="AB9" s="117">
        <v>46752</v>
      </c>
      <c r="AC9" s="11"/>
      <c r="AD9" s="109" t="s">
        <v>60</v>
      </c>
      <c r="AE9" s="95"/>
      <c r="AF9" s="95"/>
      <c r="AG9" s="12"/>
      <c r="AH9" s="106" t="s">
        <v>60</v>
      </c>
      <c r="AI9" s="106" t="s">
        <v>60</v>
      </c>
      <c r="AJ9" s="106" t="s">
        <v>60</v>
      </c>
      <c r="AK9" s="95"/>
      <c r="AL9" s="95"/>
      <c r="AM9" s="95"/>
      <c r="AN9" s="106" t="s">
        <v>60</v>
      </c>
      <c r="AO9" s="115"/>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c r="CO9" s="108"/>
      <c r="CP9" s="108"/>
      <c r="CQ9" s="108"/>
      <c r="CR9" s="108"/>
      <c r="CS9" s="108"/>
      <c r="CT9" s="108"/>
      <c r="CU9" s="108"/>
      <c r="CV9" s="108"/>
      <c r="CW9" s="108"/>
      <c r="CX9" s="108"/>
      <c r="CY9" s="108"/>
      <c r="CZ9" s="108"/>
      <c r="DA9" s="108"/>
      <c r="DB9" s="108"/>
      <c r="DC9" s="108"/>
      <c r="DD9" s="108"/>
      <c r="DE9" s="108"/>
      <c r="DF9" s="108"/>
      <c r="DG9" s="108"/>
      <c r="DH9" s="108"/>
      <c r="DI9" s="108"/>
      <c r="DJ9" s="108"/>
      <c r="DK9" s="108"/>
      <c r="DL9" s="108"/>
      <c r="DM9" s="108"/>
      <c r="DN9" s="108"/>
      <c r="DO9" s="108"/>
      <c r="DP9" s="108"/>
      <c r="DQ9" s="108"/>
      <c r="DR9" s="108"/>
      <c r="DS9" s="108"/>
      <c r="DT9" s="108"/>
      <c r="DU9" s="108"/>
      <c r="DV9" s="108"/>
      <c r="DW9" s="108"/>
      <c r="DX9" s="108"/>
      <c r="DY9" s="108"/>
      <c r="DZ9" s="108"/>
      <c r="EA9" s="108"/>
      <c r="EB9" s="108"/>
      <c r="EC9" s="108"/>
      <c r="ED9" s="108"/>
      <c r="EE9" s="108"/>
      <c r="EF9" s="108"/>
      <c r="EG9" s="108"/>
      <c r="EH9" s="108"/>
      <c r="EI9" s="108"/>
      <c r="EJ9" s="108"/>
      <c r="EK9" s="108"/>
      <c r="EL9" s="108"/>
      <c r="EM9" s="108"/>
      <c r="EN9" s="108"/>
      <c r="EO9" s="108"/>
      <c r="EP9" s="108"/>
      <c r="EQ9" s="108"/>
      <c r="ER9" s="108"/>
      <c r="ES9" s="108"/>
      <c r="ET9" s="108"/>
      <c r="EU9" s="108"/>
      <c r="EV9" s="108"/>
      <c r="EW9" s="108"/>
      <c r="EX9" s="108"/>
      <c r="EY9" s="108"/>
      <c r="EZ9" s="108"/>
      <c r="FA9" s="108"/>
      <c r="FB9" s="108"/>
      <c r="FC9" s="108"/>
      <c r="FD9" s="108"/>
      <c r="FE9" s="108"/>
      <c r="FF9" s="108"/>
      <c r="FG9" s="108"/>
      <c r="FH9" s="108"/>
      <c r="FI9" s="108"/>
      <c r="FJ9" s="108"/>
      <c r="FK9" s="108"/>
      <c r="FL9" s="108"/>
      <c r="FM9" s="108"/>
      <c r="FN9" s="108"/>
      <c r="FO9" s="108"/>
      <c r="FP9" s="108"/>
      <c r="FQ9" s="108"/>
      <c r="FR9" s="108"/>
      <c r="FS9" s="108"/>
      <c r="FT9" s="108"/>
      <c r="FU9" s="108"/>
      <c r="FV9" s="108"/>
      <c r="FW9" s="108"/>
      <c r="FX9" s="108"/>
      <c r="FY9" s="108"/>
      <c r="FZ9" s="108"/>
      <c r="GA9" s="108"/>
      <c r="GB9" s="108"/>
      <c r="GC9" s="108"/>
      <c r="GD9" s="108"/>
      <c r="GE9" s="108"/>
      <c r="GF9" s="108"/>
      <c r="GG9" s="108"/>
      <c r="GH9" s="108"/>
      <c r="GI9" s="108"/>
      <c r="GJ9" s="108"/>
      <c r="GK9" s="108"/>
      <c r="GL9" s="108"/>
      <c r="GM9" s="108"/>
      <c r="GN9" s="108"/>
      <c r="GO9" s="108"/>
      <c r="GP9" s="108"/>
      <c r="GQ9" s="108"/>
      <c r="GR9" s="108"/>
      <c r="GS9" s="108"/>
      <c r="GT9" s="108"/>
      <c r="GU9" s="108"/>
      <c r="GV9" s="108"/>
      <c r="GW9" s="108"/>
      <c r="GX9" s="108"/>
      <c r="GY9" s="108"/>
      <c r="GZ9" s="108"/>
      <c r="HA9" s="108"/>
      <c r="HB9" s="108"/>
      <c r="HC9" s="108"/>
      <c r="HD9" s="108"/>
      <c r="HE9" s="108"/>
      <c r="HF9" s="108"/>
      <c r="HG9" s="108"/>
      <c r="HH9" s="108"/>
      <c r="HI9" s="108"/>
      <c r="HJ9" s="108"/>
      <c r="HK9" s="108"/>
      <c r="HL9" s="108"/>
      <c r="HM9" s="108"/>
      <c r="HN9" s="108"/>
      <c r="HO9" s="108"/>
      <c r="HP9" s="108"/>
      <c r="HQ9" s="108"/>
      <c r="HR9" s="108"/>
      <c r="HS9" s="108"/>
      <c r="HT9" s="108"/>
      <c r="HU9" s="108"/>
      <c r="HV9" s="108"/>
      <c r="HW9" s="108"/>
      <c r="HX9" s="108"/>
      <c r="HY9" s="108"/>
      <c r="HZ9" s="108"/>
      <c r="IA9" s="108"/>
      <c r="IB9" s="108"/>
      <c r="IC9" s="108"/>
      <c r="ID9" s="108"/>
      <c r="IE9" s="108"/>
      <c r="IF9" s="108"/>
      <c r="IG9" s="108"/>
      <c r="IH9" s="108"/>
      <c r="II9" s="108"/>
      <c r="IJ9" s="108"/>
      <c r="IK9" s="108"/>
      <c r="IL9" s="108"/>
      <c r="IM9" s="108"/>
      <c r="IN9" s="108"/>
      <c r="IO9" s="108"/>
      <c r="IP9" s="108"/>
      <c r="IQ9" s="108"/>
      <c r="IR9" s="108"/>
      <c r="IS9" s="108"/>
      <c r="IT9" s="108"/>
      <c r="IU9" s="108"/>
      <c r="IV9" s="108"/>
      <c r="IW9" s="108"/>
      <c r="IX9" s="108"/>
      <c r="IY9" s="108"/>
      <c r="IZ9" s="108"/>
      <c r="JA9" s="108"/>
      <c r="JB9" s="108"/>
      <c r="JC9" s="108"/>
      <c r="JD9" s="108"/>
      <c r="JE9" s="108"/>
      <c r="JF9" s="108"/>
      <c r="JG9" s="108"/>
      <c r="JH9" s="108"/>
      <c r="JI9" s="108"/>
      <c r="JJ9" s="108"/>
      <c r="JK9" s="108"/>
      <c r="JL9" s="108"/>
      <c r="JM9" s="108"/>
      <c r="JN9" s="108"/>
      <c r="JO9" s="108"/>
      <c r="JP9" s="108"/>
      <c r="JQ9" s="108"/>
      <c r="JR9" s="108"/>
      <c r="JS9" s="108"/>
      <c r="JT9" s="108"/>
      <c r="JU9" s="108"/>
      <c r="JV9" s="108"/>
      <c r="JW9" s="108"/>
      <c r="JX9" s="108"/>
      <c r="JY9" s="108"/>
      <c r="JZ9" s="108"/>
      <c r="KA9" s="108"/>
      <c r="KB9" s="108"/>
      <c r="KC9" s="108"/>
      <c r="KD9" s="108"/>
      <c r="KE9" s="108"/>
      <c r="KF9" s="108"/>
      <c r="KG9" s="108"/>
      <c r="KH9" s="108"/>
      <c r="KI9" s="108"/>
      <c r="KJ9" s="108"/>
      <c r="KK9" s="108"/>
      <c r="KL9" s="108"/>
      <c r="KM9" s="108"/>
      <c r="KN9" s="108"/>
      <c r="KO9" s="108"/>
      <c r="KP9" s="108"/>
      <c r="KQ9" s="108"/>
      <c r="KR9" s="108"/>
      <c r="KS9" s="108"/>
      <c r="KT9" s="108"/>
      <c r="KU9" s="108"/>
      <c r="KV9" s="108"/>
      <c r="KW9" s="108"/>
      <c r="KX9" s="108"/>
      <c r="KY9" s="108"/>
      <c r="KZ9" s="108"/>
      <c r="LA9" s="108"/>
      <c r="LB9" s="108"/>
      <c r="LC9" s="108"/>
      <c r="LD9" s="108"/>
      <c r="LE9" s="108"/>
      <c r="LF9" s="108"/>
      <c r="LG9" s="108"/>
      <c r="LH9" s="108"/>
      <c r="LI9" s="108"/>
      <c r="LJ9" s="108"/>
      <c r="LK9" s="108"/>
      <c r="LL9" s="108"/>
      <c r="LM9" s="108"/>
      <c r="LN9" s="108"/>
      <c r="LO9" s="108"/>
      <c r="LP9" s="108"/>
      <c r="LQ9" s="108"/>
      <c r="LR9" s="108"/>
      <c r="LS9" s="108"/>
      <c r="LT9" s="108"/>
      <c r="LU9" s="108"/>
      <c r="LV9" s="108"/>
      <c r="LW9" s="108"/>
      <c r="LX9" s="108"/>
      <c r="LY9" s="108"/>
      <c r="LZ9" s="108"/>
      <c r="MA9" s="108"/>
      <c r="MB9" s="108"/>
      <c r="MC9" s="108"/>
      <c r="MD9" s="108"/>
      <c r="ME9" s="108"/>
      <c r="MF9" s="108"/>
      <c r="MG9" s="108"/>
      <c r="MH9" s="108"/>
      <c r="MI9" s="108"/>
      <c r="MJ9" s="108"/>
      <c r="MK9" s="108"/>
      <c r="ML9" s="108"/>
      <c r="MM9" s="108"/>
      <c r="MN9" s="108"/>
      <c r="MO9" s="108"/>
      <c r="MP9" s="108"/>
      <c r="MQ9" s="108"/>
      <c r="MR9" s="108"/>
      <c r="MS9" s="108"/>
      <c r="MT9" s="108"/>
      <c r="MU9" s="108"/>
      <c r="MV9" s="108"/>
      <c r="MW9" s="108"/>
      <c r="MX9" s="108"/>
      <c r="MY9" s="108"/>
      <c r="MZ9" s="108"/>
      <c r="NA9" s="108"/>
      <c r="NB9" s="108"/>
      <c r="NC9" s="108"/>
      <c r="ND9" s="108"/>
      <c r="NE9" s="108"/>
      <c r="NF9" s="108"/>
      <c r="NG9" s="108"/>
      <c r="NH9" s="108"/>
      <c r="NI9" s="108"/>
      <c r="NJ9" s="108"/>
      <c r="NK9" s="108"/>
      <c r="NL9" s="108"/>
      <c r="NM9" s="108"/>
      <c r="NN9" s="108"/>
      <c r="NO9" s="108"/>
      <c r="NP9" s="108"/>
      <c r="NQ9" s="108"/>
      <c r="NR9" s="108"/>
      <c r="NS9" s="108"/>
      <c r="NT9" s="108"/>
      <c r="NU9" s="108"/>
      <c r="NV9" s="108"/>
      <c r="NW9" s="108"/>
      <c r="NX9" s="108"/>
      <c r="NY9" s="108"/>
      <c r="NZ9" s="108"/>
      <c r="OA9" s="108"/>
      <c r="OB9" s="108"/>
      <c r="OC9" s="108"/>
      <c r="OD9" s="108"/>
      <c r="OE9" s="108"/>
      <c r="OF9" s="108"/>
      <c r="OG9" s="108"/>
      <c r="OH9" s="108"/>
      <c r="OI9" s="108"/>
      <c r="OJ9" s="108"/>
      <c r="OK9" s="108"/>
      <c r="OL9" s="108"/>
      <c r="OM9" s="108"/>
      <c r="ON9" s="108"/>
      <c r="OO9" s="108"/>
      <c r="OP9" s="108"/>
      <c r="OQ9" s="108"/>
      <c r="OR9" s="108"/>
      <c r="OS9" s="108"/>
      <c r="OT9" s="108"/>
      <c r="OU9" s="108"/>
      <c r="OV9" s="108"/>
      <c r="OW9" s="108"/>
      <c r="OX9" s="108"/>
      <c r="OY9" s="108"/>
      <c r="OZ9" s="108"/>
      <c r="PA9" s="108"/>
      <c r="PB9" s="108"/>
      <c r="PC9" s="108"/>
      <c r="PD9" s="108"/>
      <c r="PE9" s="108"/>
      <c r="PF9" s="108"/>
      <c r="PG9" s="108"/>
      <c r="PH9" s="108"/>
      <c r="PI9" s="108"/>
      <c r="PJ9" s="108"/>
      <c r="PK9" s="108"/>
      <c r="PL9" s="108"/>
      <c r="PM9" s="108"/>
      <c r="PN9" s="108"/>
      <c r="PO9" s="108"/>
      <c r="PP9" s="108"/>
      <c r="PQ9" s="108"/>
      <c r="PR9" s="108"/>
      <c r="PS9" s="108"/>
      <c r="PT9" s="108"/>
      <c r="PU9" s="108"/>
      <c r="PV9" s="108"/>
      <c r="PW9" s="108"/>
      <c r="PX9" s="108"/>
      <c r="PY9" s="108"/>
      <c r="PZ9" s="108"/>
      <c r="QA9" s="108"/>
      <c r="QB9" s="108"/>
      <c r="QC9" s="108"/>
      <c r="QD9" s="108"/>
      <c r="QE9" s="108"/>
      <c r="QF9" s="108"/>
      <c r="QG9" s="108"/>
      <c r="QH9" s="108"/>
      <c r="QI9" s="108"/>
      <c r="QJ9" s="108"/>
      <c r="QK9" s="108"/>
      <c r="QL9" s="108"/>
      <c r="QM9" s="108"/>
      <c r="QN9" s="108"/>
      <c r="QO9" s="108"/>
      <c r="QP9" s="108"/>
      <c r="QQ9" s="108"/>
      <c r="QR9" s="108"/>
      <c r="QS9" s="108"/>
      <c r="QT9" s="108"/>
      <c r="QU9" s="108"/>
      <c r="QV9" s="108"/>
      <c r="QW9" s="108"/>
      <c r="QX9" s="108"/>
      <c r="QY9" s="108"/>
      <c r="QZ9" s="108"/>
      <c r="RA9" s="108"/>
      <c r="RB9" s="108"/>
      <c r="RC9" s="108"/>
      <c r="RD9" s="108"/>
      <c r="RE9" s="108"/>
      <c r="RF9" s="108"/>
      <c r="RG9" s="108"/>
      <c r="RH9" s="108"/>
      <c r="RI9" s="108"/>
      <c r="RJ9" s="108"/>
      <c r="RK9" s="108"/>
      <c r="RL9" s="108"/>
      <c r="RM9" s="108"/>
      <c r="RN9" s="108"/>
      <c r="RO9" s="108"/>
      <c r="RP9" s="108"/>
      <c r="RQ9" s="108"/>
      <c r="RR9" s="108"/>
      <c r="RS9" s="108"/>
      <c r="RT9" s="108"/>
      <c r="RU9" s="108"/>
      <c r="RV9" s="108"/>
      <c r="RW9" s="108"/>
      <c r="RX9" s="108"/>
      <c r="RY9" s="108"/>
      <c r="RZ9" s="108"/>
      <c r="SA9" s="108"/>
      <c r="SB9" s="108"/>
      <c r="SC9" s="108"/>
      <c r="SD9" s="108"/>
      <c r="SE9" s="108"/>
      <c r="SF9" s="108"/>
      <c r="SG9" s="108"/>
      <c r="SH9" s="108"/>
      <c r="SI9" s="108"/>
      <c r="SJ9" s="108"/>
      <c r="SK9" s="108"/>
      <c r="SL9" s="108"/>
      <c r="SM9" s="108"/>
      <c r="SN9" s="108"/>
      <c r="SO9" s="108"/>
      <c r="SP9" s="108"/>
      <c r="SQ9" s="108"/>
      <c r="SR9" s="108"/>
      <c r="SS9" s="108"/>
      <c r="ST9" s="108"/>
      <c r="SU9" s="108"/>
      <c r="SV9" s="108"/>
      <c r="SW9" s="108"/>
      <c r="SX9" s="108"/>
      <c r="SY9" s="108"/>
      <c r="SZ9" s="108"/>
      <c r="TA9" s="108"/>
      <c r="TB9" s="108"/>
      <c r="TC9" s="108"/>
      <c r="TD9" s="108"/>
      <c r="TE9" s="108"/>
      <c r="TF9" s="108"/>
      <c r="TG9" s="108"/>
      <c r="TH9" s="108"/>
      <c r="TI9" s="108"/>
      <c r="TJ9" s="108"/>
      <c r="TK9" s="108"/>
      <c r="TL9" s="108"/>
      <c r="TM9" s="108"/>
      <c r="TN9" s="108"/>
      <c r="TO9" s="108"/>
      <c r="TP9" s="108"/>
      <c r="TQ9" s="108"/>
      <c r="TR9" s="108"/>
      <c r="TS9" s="108"/>
      <c r="TT9" s="108"/>
      <c r="TU9" s="108"/>
      <c r="TV9" s="108"/>
      <c r="TW9" s="108"/>
      <c r="TX9" s="108"/>
      <c r="TY9" s="108"/>
      <c r="TZ9" s="108"/>
      <c r="UA9" s="108"/>
      <c r="UB9" s="108"/>
      <c r="UC9" s="108"/>
      <c r="UD9" s="108"/>
      <c r="UE9" s="108"/>
      <c r="UF9" s="108"/>
      <c r="UG9" s="108"/>
      <c r="UH9" s="108"/>
      <c r="UI9" s="108"/>
      <c r="UJ9" s="108"/>
      <c r="UK9" s="108"/>
      <c r="UL9" s="108"/>
      <c r="UM9" s="108"/>
      <c r="UN9" s="108"/>
      <c r="UO9" s="108"/>
      <c r="UP9" s="108"/>
      <c r="UQ9" s="108"/>
      <c r="UR9" s="108"/>
      <c r="US9" s="108"/>
      <c r="UT9" s="108"/>
      <c r="UU9" s="108"/>
      <c r="UV9" s="108"/>
      <c r="UW9" s="108"/>
      <c r="UX9" s="108"/>
      <c r="UY9" s="108"/>
      <c r="UZ9" s="108"/>
      <c r="VA9" s="108"/>
      <c r="VB9" s="108"/>
      <c r="VC9" s="108"/>
      <c r="VD9" s="108"/>
      <c r="VE9" s="108"/>
      <c r="VF9" s="108"/>
      <c r="VG9" s="108"/>
      <c r="VH9" s="108"/>
      <c r="VI9" s="108"/>
      <c r="VJ9" s="108"/>
      <c r="VK9" s="108"/>
      <c r="VL9" s="108"/>
      <c r="VM9" s="108"/>
      <c r="VN9" s="108"/>
      <c r="VO9" s="108"/>
      <c r="VP9" s="108"/>
      <c r="VQ9" s="108"/>
      <c r="VR9" s="108"/>
      <c r="VS9" s="108"/>
      <c r="VT9" s="108"/>
      <c r="VU9" s="108"/>
      <c r="VV9" s="108"/>
      <c r="VW9" s="108"/>
      <c r="VX9" s="108"/>
      <c r="VY9" s="108"/>
      <c r="VZ9" s="108"/>
      <c r="WA9" s="108"/>
      <c r="WB9" s="108"/>
      <c r="WC9" s="108"/>
      <c r="WD9" s="108"/>
      <c r="WE9" s="108"/>
      <c r="WF9" s="108"/>
      <c r="WG9" s="108"/>
      <c r="WH9" s="108"/>
      <c r="WI9" s="108"/>
      <c r="WJ9" s="108"/>
      <c r="WK9" s="108"/>
      <c r="WL9" s="108"/>
      <c r="WM9" s="108"/>
      <c r="WN9" s="108"/>
      <c r="WO9" s="108"/>
      <c r="WP9" s="108"/>
      <c r="WQ9" s="108"/>
      <c r="WR9" s="108"/>
      <c r="WS9" s="108"/>
      <c r="WT9" s="108"/>
      <c r="WU9" s="108"/>
      <c r="WV9" s="108"/>
      <c r="WW9" s="108"/>
      <c r="WX9" s="108"/>
      <c r="WY9" s="108"/>
      <c r="WZ9" s="108"/>
      <c r="XA9" s="108"/>
      <c r="XB9" s="108"/>
      <c r="XC9" s="108"/>
      <c r="XD9" s="108"/>
      <c r="XE9" s="108"/>
      <c r="XF9" s="108"/>
      <c r="XG9" s="108"/>
      <c r="XH9" s="108"/>
      <c r="XI9" s="108"/>
      <c r="XJ9" s="108"/>
      <c r="XK9" s="108"/>
      <c r="XL9" s="108"/>
      <c r="XM9" s="108"/>
      <c r="XN9" s="108"/>
      <c r="XO9" s="108"/>
      <c r="XP9" s="108"/>
      <c r="XQ9" s="108"/>
      <c r="XR9" s="108"/>
      <c r="XS9" s="108"/>
      <c r="XT9" s="108"/>
      <c r="XU9" s="108"/>
      <c r="XV9" s="108"/>
      <c r="XW9" s="108"/>
      <c r="XX9" s="108"/>
      <c r="XY9" s="108"/>
      <c r="XZ9" s="108"/>
      <c r="YA9" s="108"/>
      <c r="YB9" s="108"/>
      <c r="YC9" s="108"/>
      <c r="YD9" s="108"/>
      <c r="YE9" s="108"/>
      <c r="YF9" s="108"/>
      <c r="YG9" s="108"/>
      <c r="YH9" s="108"/>
      <c r="YI9" s="108"/>
      <c r="YJ9" s="108"/>
      <c r="YK9" s="108"/>
      <c r="YL9" s="108"/>
      <c r="YM9" s="108"/>
      <c r="YN9" s="108"/>
      <c r="YO9" s="108"/>
      <c r="YP9" s="108"/>
      <c r="YQ9" s="108"/>
      <c r="YR9" s="108"/>
      <c r="YS9" s="108"/>
      <c r="YT9" s="108"/>
      <c r="YU9" s="108"/>
      <c r="YV9" s="108"/>
      <c r="YW9" s="108"/>
      <c r="YX9" s="108"/>
      <c r="YY9" s="108"/>
      <c r="YZ9" s="108"/>
      <c r="ZA9" s="108"/>
      <c r="ZB9" s="108"/>
      <c r="ZC9" s="108"/>
      <c r="ZD9" s="108"/>
      <c r="ZE9" s="108"/>
      <c r="ZF9" s="108"/>
      <c r="ZG9" s="108"/>
      <c r="ZH9" s="108"/>
      <c r="ZI9" s="108"/>
      <c r="ZJ9" s="108"/>
      <c r="ZK9" s="108"/>
      <c r="ZL9" s="108"/>
      <c r="ZM9" s="108"/>
      <c r="ZN9" s="108"/>
      <c r="ZO9" s="108"/>
      <c r="ZP9" s="108"/>
      <c r="ZQ9" s="108"/>
      <c r="ZR9" s="108"/>
      <c r="ZS9" s="108"/>
      <c r="ZT9" s="108"/>
      <c r="ZU9" s="108"/>
      <c r="ZV9" s="108"/>
      <c r="ZW9" s="108"/>
      <c r="ZX9" s="108"/>
      <c r="ZY9" s="108"/>
      <c r="ZZ9" s="108"/>
      <c r="AAA9" s="108"/>
      <c r="AAB9" s="108"/>
      <c r="AAC9" s="108"/>
      <c r="AAD9" s="108"/>
      <c r="AAE9" s="108"/>
      <c r="AAF9" s="108"/>
      <c r="AAG9" s="108"/>
      <c r="AAH9" s="108"/>
      <c r="AAI9" s="108"/>
      <c r="AAJ9" s="108"/>
      <c r="AAK9" s="108"/>
      <c r="AAL9" s="108"/>
      <c r="AAM9" s="108"/>
      <c r="AAN9" s="108"/>
      <c r="AAO9" s="108"/>
      <c r="AAP9" s="108"/>
      <c r="AAQ9" s="108"/>
      <c r="AAR9" s="108"/>
      <c r="AAS9" s="108"/>
      <c r="AAT9" s="108"/>
      <c r="AAU9" s="108"/>
      <c r="AAV9" s="108"/>
      <c r="AAW9" s="108"/>
      <c r="AAX9" s="108"/>
      <c r="AAY9" s="108"/>
      <c r="AAZ9" s="108"/>
      <c r="ABA9" s="108"/>
      <c r="ABB9" s="108"/>
      <c r="ABC9" s="108"/>
      <c r="ABD9" s="108"/>
      <c r="ABE9" s="108"/>
      <c r="ABF9" s="108"/>
      <c r="ABG9" s="108"/>
      <c r="ABH9" s="108"/>
      <c r="ABI9" s="108"/>
      <c r="ABJ9" s="108"/>
      <c r="ABK9" s="108"/>
      <c r="ABL9" s="108"/>
      <c r="ABM9" s="108"/>
      <c r="ABN9" s="108"/>
      <c r="ABO9" s="108"/>
      <c r="ABP9" s="108"/>
      <c r="ABQ9" s="108"/>
      <c r="ABR9" s="108"/>
      <c r="ABS9" s="108"/>
      <c r="ABT9" s="108"/>
      <c r="ABU9" s="108"/>
      <c r="ABV9" s="108"/>
      <c r="ABW9" s="108"/>
      <c r="ABX9" s="108"/>
      <c r="ABY9" s="108"/>
      <c r="ABZ9" s="108"/>
      <c r="ACA9" s="108"/>
      <c r="ACB9" s="108"/>
      <c r="ACC9" s="108"/>
      <c r="ACD9" s="108"/>
      <c r="ACE9" s="108"/>
      <c r="ACF9" s="108"/>
      <c r="ACG9" s="108"/>
      <c r="ACH9" s="108"/>
      <c r="ACI9" s="108"/>
      <c r="ACJ9" s="108"/>
      <c r="ACK9" s="108"/>
      <c r="ACL9" s="108"/>
      <c r="ACM9" s="108"/>
      <c r="ACN9" s="108"/>
      <c r="ACO9" s="108"/>
      <c r="ACP9" s="108"/>
      <c r="ACQ9" s="108"/>
      <c r="ACR9" s="108"/>
      <c r="ACS9" s="108"/>
      <c r="ACT9" s="108"/>
      <c r="ACU9" s="108"/>
      <c r="ACV9" s="108"/>
      <c r="ACW9" s="108"/>
      <c r="ACX9" s="108"/>
      <c r="ACY9" s="108"/>
      <c r="ACZ9" s="108"/>
      <c r="ADA9" s="108"/>
      <c r="ADB9" s="108"/>
      <c r="ADC9" s="108"/>
      <c r="ADD9" s="108"/>
      <c r="ADE9" s="108"/>
      <c r="ADF9" s="108"/>
      <c r="ADG9" s="108"/>
      <c r="ADH9" s="108"/>
      <c r="ADI9" s="108"/>
      <c r="ADJ9" s="108"/>
      <c r="ADK9" s="108"/>
      <c r="ADL9" s="108"/>
      <c r="ADM9" s="108"/>
      <c r="ADN9" s="108"/>
      <c r="ADO9" s="108"/>
      <c r="ADP9" s="108"/>
      <c r="ADQ9" s="108"/>
      <c r="ADR9" s="108"/>
      <c r="ADS9" s="108"/>
      <c r="ADT9" s="108"/>
      <c r="ADU9" s="108"/>
      <c r="ADV9" s="108"/>
      <c r="ADW9" s="108"/>
      <c r="ADX9" s="108"/>
      <c r="ADY9" s="108"/>
      <c r="ADZ9" s="108"/>
      <c r="AEA9" s="108"/>
      <c r="AEB9" s="108"/>
      <c r="AEC9" s="108"/>
      <c r="AED9" s="108"/>
      <c r="AEE9" s="108"/>
      <c r="AEF9" s="108"/>
      <c r="AEG9" s="108"/>
      <c r="AEH9" s="108"/>
      <c r="AEI9" s="108"/>
      <c r="AEJ9" s="108"/>
      <c r="AEK9" s="108"/>
      <c r="AEL9" s="108"/>
      <c r="AEM9" s="108"/>
      <c r="AEN9" s="108"/>
      <c r="AEO9" s="108"/>
      <c r="AEP9" s="108"/>
      <c r="AEQ9" s="108"/>
      <c r="AER9" s="108"/>
      <c r="AES9" s="108"/>
      <c r="AET9" s="108"/>
      <c r="AEU9" s="108"/>
      <c r="AEV9" s="108"/>
      <c r="AEW9" s="108"/>
      <c r="AEX9" s="108"/>
      <c r="AEY9" s="108"/>
      <c r="AEZ9" s="108"/>
      <c r="AFA9" s="108"/>
      <c r="AFB9" s="108"/>
      <c r="AFC9" s="108"/>
      <c r="AFD9" s="108"/>
      <c r="AFE9" s="108"/>
      <c r="AFF9" s="108"/>
      <c r="AFG9" s="108"/>
      <c r="AFH9" s="108"/>
      <c r="AFI9" s="108"/>
      <c r="AFJ9" s="108"/>
      <c r="AFK9" s="108"/>
      <c r="AFL9" s="108"/>
      <c r="AFM9" s="108"/>
      <c r="AFN9" s="108"/>
      <c r="AFO9" s="108"/>
      <c r="AFP9" s="108"/>
      <c r="AFQ9" s="108"/>
      <c r="AFR9" s="108"/>
      <c r="AFS9" s="108"/>
      <c r="AFT9" s="108"/>
      <c r="AFU9" s="108"/>
      <c r="AFV9" s="108"/>
      <c r="AFW9" s="108"/>
      <c r="AFX9" s="108"/>
      <c r="AFY9" s="108"/>
      <c r="AFZ9" s="108"/>
      <c r="AGA9" s="108"/>
      <c r="AGB9" s="108"/>
      <c r="AGC9" s="108"/>
      <c r="AGD9" s="108"/>
      <c r="AGE9" s="108"/>
      <c r="AGF9" s="108"/>
      <c r="AGG9" s="108"/>
      <c r="AGH9" s="108"/>
      <c r="AGI9" s="108"/>
      <c r="AGJ9" s="108"/>
      <c r="AGK9" s="108"/>
      <c r="AGL9" s="108"/>
      <c r="AGM9" s="108"/>
      <c r="AGN9" s="108"/>
      <c r="AGO9" s="108"/>
      <c r="AGP9" s="108"/>
      <c r="AGQ9" s="108"/>
      <c r="AGR9" s="108"/>
      <c r="AGS9" s="108"/>
      <c r="AGT9" s="108"/>
      <c r="AGU9" s="108"/>
      <c r="AGV9" s="108"/>
      <c r="AGW9" s="108"/>
      <c r="AGX9" s="108"/>
      <c r="AGY9" s="108"/>
      <c r="AGZ9" s="108"/>
      <c r="AHA9" s="108"/>
      <c r="AHB9" s="108"/>
      <c r="AHC9" s="108"/>
      <c r="AHD9" s="108"/>
      <c r="AHE9" s="108"/>
      <c r="AHF9" s="108"/>
      <c r="AHG9" s="108"/>
      <c r="AHH9" s="108"/>
      <c r="AHI9" s="108"/>
      <c r="AHJ9" s="108"/>
      <c r="AHK9" s="108"/>
      <c r="AHL9" s="108"/>
      <c r="AHM9" s="108"/>
      <c r="AHN9" s="108"/>
      <c r="AHO9" s="108"/>
      <c r="AHP9" s="108"/>
      <c r="AHQ9" s="108"/>
      <c r="AHR9" s="108"/>
      <c r="AHS9" s="108"/>
      <c r="AHT9" s="108"/>
      <c r="AHU9" s="108"/>
      <c r="AHV9" s="108"/>
      <c r="AHW9" s="108"/>
      <c r="AHX9" s="108"/>
      <c r="AHY9" s="108"/>
      <c r="AHZ9" s="108"/>
      <c r="AIA9" s="108"/>
      <c r="AIB9" s="108"/>
      <c r="AIC9" s="108"/>
      <c r="AID9" s="108"/>
      <c r="AIE9" s="108"/>
      <c r="AIF9" s="108"/>
      <c r="AIG9" s="108"/>
      <c r="AIH9" s="108"/>
      <c r="AII9" s="108"/>
      <c r="AIJ9" s="108"/>
      <c r="AIK9" s="108"/>
      <c r="AIL9" s="108"/>
      <c r="AIM9" s="108"/>
      <c r="AIN9" s="108"/>
      <c r="AIO9" s="108"/>
      <c r="AIP9" s="108"/>
      <c r="AIQ9" s="108"/>
      <c r="AIR9" s="108"/>
      <c r="AIS9" s="108"/>
      <c r="AIT9" s="108"/>
      <c r="AIU9" s="108"/>
      <c r="AIV9" s="108"/>
      <c r="AIW9" s="108"/>
      <c r="AIX9" s="108"/>
      <c r="AIY9" s="108"/>
      <c r="AIZ9" s="108"/>
      <c r="AJA9" s="108"/>
      <c r="AJB9" s="108"/>
      <c r="AJC9" s="108"/>
      <c r="AJD9" s="108"/>
      <c r="AJE9" s="108"/>
      <c r="AJF9" s="108"/>
      <c r="AJG9" s="108"/>
      <c r="AJH9" s="108"/>
      <c r="AJI9" s="108"/>
      <c r="AJJ9" s="108"/>
      <c r="AJK9" s="108"/>
      <c r="AJL9" s="108"/>
      <c r="AJM9" s="108"/>
      <c r="AJN9" s="108"/>
      <c r="AJO9" s="108"/>
      <c r="AJP9" s="108"/>
      <c r="AJQ9" s="108"/>
      <c r="AJR9" s="108"/>
      <c r="AJS9" s="108"/>
      <c r="AJT9" s="108"/>
      <c r="AJU9" s="108"/>
      <c r="AJV9" s="108"/>
      <c r="AJW9" s="108"/>
      <c r="AJX9" s="108"/>
      <c r="AJY9" s="108"/>
      <c r="AJZ9" s="108"/>
      <c r="AKA9" s="108"/>
      <c r="AKB9" s="108"/>
      <c r="AKC9" s="108"/>
      <c r="AKD9" s="108"/>
      <c r="AKE9" s="108"/>
      <c r="AKF9" s="108"/>
      <c r="AKG9" s="108"/>
      <c r="AKH9" s="108"/>
      <c r="AKI9" s="108"/>
      <c r="AKJ9" s="108"/>
      <c r="AKK9" s="108"/>
      <c r="AKL9" s="108"/>
      <c r="AKM9" s="108"/>
      <c r="AKN9" s="108"/>
      <c r="AKO9" s="108"/>
      <c r="AKP9" s="108"/>
      <c r="AKQ9" s="108"/>
      <c r="AKR9" s="108"/>
      <c r="AKS9" s="108"/>
      <c r="AKT9" s="108"/>
      <c r="AKU9" s="108"/>
      <c r="AKV9" s="108"/>
      <c r="AKW9" s="108"/>
      <c r="AKX9" s="108"/>
      <c r="AKY9" s="108"/>
      <c r="AKZ9" s="108"/>
      <c r="ALA9" s="108"/>
      <c r="ALB9" s="108"/>
      <c r="ALC9" s="108"/>
      <c r="ALD9" s="108"/>
      <c r="ALE9" s="108"/>
      <c r="ALF9" s="108"/>
      <c r="ALG9" s="108"/>
      <c r="ALH9" s="108"/>
      <c r="ALI9" s="108"/>
      <c r="ALJ9" s="108"/>
      <c r="ALK9" s="108"/>
      <c r="ALL9" s="108"/>
      <c r="ALM9" s="108"/>
      <c r="ALN9" s="108"/>
      <c r="ALO9" s="108"/>
      <c r="ALP9" s="108"/>
      <c r="ALQ9" s="108"/>
      <c r="ALR9" s="108"/>
      <c r="ALS9" s="108"/>
      <c r="ALT9" s="108"/>
      <c r="ALU9" s="108"/>
      <c r="ALV9" s="108"/>
      <c r="ALW9" s="108"/>
      <c r="ALX9" s="108"/>
      <c r="ALY9" s="108"/>
      <c r="ALZ9" s="108"/>
      <c r="AMA9" s="108"/>
      <c r="AMB9" s="108"/>
      <c r="AMC9" s="108"/>
      <c r="AMD9" s="108"/>
      <c r="AME9" s="108"/>
      <c r="AMF9" s="108"/>
      <c r="AMG9" s="108"/>
      <c r="AMH9" s="108"/>
      <c r="AMI9" s="108"/>
      <c r="AMJ9" s="108"/>
      <c r="AMK9" s="108"/>
      <c r="AML9" s="108"/>
      <c r="AMM9" s="108"/>
      <c r="AMN9" s="108"/>
      <c r="AMO9" s="108"/>
      <c r="AMP9" s="108"/>
      <c r="AMQ9" s="108"/>
      <c r="AMR9" s="108"/>
      <c r="AMS9" s="108"/>
      <c r="AMT9" s="108"/>
      <c r="AMU9" s="108"/>
      <c r="AMV9" s="108"/>
      <c r="AMW9" s="108"/>
      <c r="AMX9" s="108"/>
      <c r="AMY9" s="108"/>
      <c r="AMZ9" s="108"/>
      <c r="ANA9" s="108"/>
      <c r="ANB9" s="108"/>
      <c r="ANC9" s="108"/>
      <c r="AND9" s="108"/>
      <c r="ANE9" s="108"/>
      <c r="ANF9" s="108"/>
      <c r="ANG9" s="108"/>
      <c r="ANH9" s="108"/>
      <c r="ANI9" s="108"/>
      <c r="ANJ9" s="108"/>
      <c r="ANK9" s="108"/>
      <c r="ANL9" s="108"/>
      <c r="ANM9" s="108"/>
      <c r="ANN9" s="108"/>
      <c r="ANO9" s="108"/>
      <c r="ANP9" s="108"/>
      <c r="ANQ9" s="108"/>
      <c r="ANR9" s="108"/>
      <c r="ANS9" s="108"/>
      <c r="ANT9" s="108"/>
      <c r="ANU9" s="108"/>
      <c r="ANV9" s="108"/>
      <c r="ANW9" s="108"/>
      <c r="ANX9" s="108"/>
      <c r="ANY9" s="108"/>
      <c r="ANZ9" s="108"/>
      <c r="AOA9" s="108"/>
      <c r="AOB9" s="108"/>
      <c r="AOC9" s="108"/>
      <c r="AOD9" s="108"/>
      <c r="AOE9" s="108"/>
      <c r="AOF9" s="108"/>
      <c r="AOG9" s="108"/>
      <c r="AOH9" s="108"/>
      <c r="AOI9" s="108"/>
      <c r="AOJ9" s="108"/>
      <c r="AOK9" s="108"/>
      <c r="AOL9" s="108"/>
      <c r="AOM9" s="108"/>
      <c r="AON9" s="108"/>
      <c r="AOO9" s="108"/>
      <c r="AOP9" s="108"/>
      <c r="AOQ9" s="108"/>
      <c r="AOR9" s="108"/>
      <c r="AOS9" s="108"/>
      <c r="AOT9" s="108"/>
      <c r="AOU9" s="108"/>
      <c r="AOV9" s="108"/>
      <c r="AOW9" s="108"/>
      <c r="AOX9" s="108"/>
      <c r="AOY9" s="108"/>
      <c r="AOZ9" s="108"/>
      <c r="APA9" s="108"/>
      <c r="APB9" s="108"/>
      <c r="APC9" s="108"/>
      <c r="APD9" s="108"/>
      <c r="APE9" s="108"/>
      <c r="APF9" s="108"/>
      <c r="APG9" s="108"/>
      <c r="APH9" s="108"/>
      <c r="API9" s="108"/>
      <c r="APJ9" s="108"/>
      <c r="APK9" s="108"/>
      <c r="APL9" s="108"/>
      <c r="APM9" s="108"/>
      <c r="APN9" s="108"/>
      <c r="APO9" s="108"/>
      <c r="APP9" s="108"/>
      <c r="APQ9" s="108"/>
      <c r="APR9" s="108"/>
      <c r="APS9" s="108"/>
      <c r="APT9" s="108"/>
      <c r="APU9" s="108"/>
      <c r="APV9" s="108"/>
      <c r="APW9" s="108"/>
      <c r="APX9" s="108"/>
      <c r="APY9" s="108"/>
      <c r="APZ9" s="108"/>
      <c r="AQA9" s="108"/>
      <c r="AQB9" s="108"/>
      <c r="AQC9" s="108"/>
      <c r="AQD9" s="108"/>
      <c r="AQE9" s="108"/>
      <c r="AQF9" s="108"/>
      <c r="AQG9" s="108"/>
      <c r="AQH9" s="108"/>
      <c r="AQI9" s="108"/>
      <c r="AQJ9" s="108"/>
      <c r="AQK9" s="108"/>
      <c r="AQL9" s="108"/>
      <c r="AQM9" s="108"/>
      <c r="AQN9" s="108"/>
      <c r="AQO9" s="108"/>
      <c r="AQP9" s="108"/>
      <c r="AQQ9" s="108"/>
      <c r="AQR9" s="108"/>
      <c r="AQS9" s="108"/>
      <c r="AQT9" s="108"/>
      <c r="AQU9" s="108"/>
      <c r="AQV9" s="108"/>
      <c r="AQW9" s="108"/>
      <c r="AQX9" s="108"/>
      <c r="AQY9" s="108"/>
      <c r="AQZ9" s="108"/>
      <c r="ARA9" s="108"/>
      <c r="ARB9" s="108"/>
      <c r="ARC9" s="108"/>
      <c r="ARD9" s="108"/>
      <c r="ARE9" s="108"/>
      <c r="ARF9" s="108"/>
      <c r="ARG9" s="108"/>
      <c r="ARH9" s="108"/>
      <c r="ARI9" s="108"/>
      <c r="ARJ9" s="108"/>
      <c r="ARK9" s="108"/>
      <c r="ARL9" s="108"/>
      <c r="ARM9" s="108"/>
      <c r="ARN9" s="108"/>
      <c r="ARO9" s="108"/>
      <c r="ARP9" s="108"/>
      <c r="ARQ9" s="108"/>
      <c r="ARR9" s="108"/>
      <c r="ARS9" s="108"/>
      <c r="ART9" s="108"/>
      <c r="ARU9" s="108"/>
      <c r="ARV9" s="108"/>
      <c r="ARW9" s="108"/>
      <c r="ARX9" s="108"/>
      <c r="ARY9" s="108"/>
      <c r="ARZ9" s="108"/>
      <c r="ASA9" s="108"/>
      <c r="ASB9" s="108"/>
      <c r="ASC9" s="108"/>
      <c r="ASD9" s="108"/>
      <c r="ASE9" s="108"/>
      <c r="ASF9" s="108"/>
      <c r="ASG9" s="108"/>
      <c r="ASH9" s="108"/>
      <c r="ASI9" s="108"/>
      <c r="ASJ9" s="108"/>
      <c r="ASK9" s="108"/>
      <c r="ASL9" s="108"/>
      <c r="ASM9" s="108"/>
      <c r="ASN9" s="108"/>
      <c r="ASO9" s="108"/>
      <c r="ASP9" s="108"/>
      <c r="ASQ9" s="108"/>
      <c r="ASR9" s="108"/>
      <c r="ASS9" s="108"/>
      <c r="AST9" s="108"/>
      <c r="ASU9" s="108"/>
      <c r="ASV9" s="108"/>
      <c r="ASW9" s="108"/>
      <c r="ASX9" s="108"/>
      <c r="ASY9" s="108"/>
      <c r="ASZ9" s="108"/>
      <c r="ATA9" s="108"/>
      <c r="ATB9" s="108"/>
      <c r="ATC9" s="108"/>
      <c r="ATD9" s="108"/>
      <c r="ATE9" s="108"/>
      <c r="ATF9" s="108"/>
      <c r="ATG9" s="108"/>
      <c r="ATH9" s="108"/>
      <c r="ATI9" s="108"/>
      <c r="ATJ9" s="108"/>
      <c r="ATK9" s="108"/>
      <c r="ATL9" s="108"/>
      <c r="ATM9" s="108"/>
      <c r="ATN9" s="108"/>
      <c r="ATO9" s="108"/>
      <c r="ATP9" s="108"/>
      <c r="ATQ9" s="108"/>
      <c r="ATR9" s="108"/>
      <c r="ATS9" s="108"/>
      <c r="ATT9" s="108"/>
      <c r="ATU9" s="108"/>
      <c r="ATV9" s="108"/>
      <c r="ATW9" s="108"/>
      <c r="ATX9" s="108"/>
      <c r="ATY9" s="108"/>
      <c r="ATZ9" s="108"/>
      <c r="AUA9" s="108"/>
      <c r="AUB9" s="108"/>
      <c r="AUC9" s="108"/>
      <c r="AUD9" s="108"/>
      <c r="AUE9" s="108"/>
      <c r="AUF9" s="108"/>
      <c r="AUG9" s="108"/>
      <c r="AUH9" s="108"/>
      <c r="AUI9" s="108"/>
      <c r="AUJ9" s="108"/>
      <c r="AUK9" s="108"/>
      <c r="AUL9" s="108"/>
      <c r="AUM9" s="108"/>
      <c r="AUN9" s="108"/>
      <c r="AUO9" s="108"/>
      <c r="AUP9" s="108"/>
      <c r="AUQ9" s="108"/>
      <c r="AUR9" s="108"/>
      <c r="AUS9" s="108"/>
      <c r="AUT9" s="108"/>
      <c r="AUU9" s="108"/>
      <c r="AUV9" s="108"/>
      <c r="AUW9" s="108"/>
      <c r="AUX9" s="108"/>
      <c r="AUY9" s="108"/>
      <c r="AUZ9" s="108"/>
      <c r="AVA9" s="108"/>
      <c r="AVB9" s="108"/>
      <c r="AVC9" s="108"/>
      <c r="AVD9" s="108"/>
      <c r="AVE9" s="108"/>
      <c r="AVF9" s="108"/>
      <c r="AVG9" s="108"/>
      <c r="AVH9" s="108"/>
      <c r="AVI9" s="108"/>
      <c r="AVJ9" s="108"/>
      <c r="AVK9" s="108"/>
      <c r="AVL9" s="108"/>
      <c r="AVM9" s="108"/>
      <c r="AVN9" s="108"/>
      <c r="AVO9" s="108"/>
      <c r="AVP9" s="108"/>
      <c r="AVQ9" s="108"/>
      <c r="AVR9" s="108"/>
      <c r="AVS9" s="108"/>
      <c r="AVT9" s="108"/>
      <c r="AVU9" s="108"/>
      <c r="AVV9" s="108"/>
      <c r="AVW9" s="108"/>
      <c r="AVX9" s="108"/>
      <c r="AVY9" s="108"/>
      <c r="AVZ9" s="108"/>
      <c r="AWA9" s="108"/>
      <c r="AWB9" s="108"/>
      <c r="AWC9" s="108"/>
      <c r="AWD9" s="108"/>
      <c r="AWE9" s="108"/>
      <c r="AWF9" s="108"/>
      <c r="AWG9" s="108"/>
      <c r="AWH9" s="108"/>
      <c r="AWI9" s="108"/>
      <c r="AWJ9" s="108"/>
      <c r="AWK9" s="108"/>
      <c r="AWL9" s="108"/>
      <c r="AWM9" s="108"/>
      <c r="AWN9" s="108"/>
      <c r="AWO9" s="108"/>
      <c r="AWP9" s="108"/>
      <c r="AWQ9" s="108"/>
      <c r="AWR9" s="108"/>
      <c r="AWS9" s="108"/>
      <c r="AWT9" s="108"/>
      <c r="AWU9" s="108"/>
      <c r="AWV9" s="108"/>
      <c r="AWW9" s="108"/>
      <c r="AWX9" s="108"/>
      <c r="AWY9" s="108"/>
      <c r="AWZ9" s="108"/>
      <c r="AXA9" s="108"/>
      <c r="AXB9" s="108"/>
      <c r="AXC9" s="108"/>
      <c r="AXD9" s="108"/>
      <c r="AXE9" s="108"/>
      <c r="AXF9" s="108"/>
      <c r="AXG9" s="108"/>
      <c r="AXH9" s="108"/>
      <c r="AXI9" s="108"/>
      <c r="AXJ9" s="108"/>
      <c r="AXK9" s="108"/>
      <c r="AXL9" s="108"/>
      <c r="AXM9" s="108"/>
      <c r="AXN9" s="108"/>
      <c r="AXO9" s="108"/>
      <c r="AXP9" s="108"/>
      <c r="AXQ9" s="108"/>
      <c r="AXR9" s="108"/>
      <c r="AXS9" s="108"/>
      <c r="AXT9" s="108"/>
      <c r="AXU9" s="108"/>
      <c r="AXV9" s="108"/>
      <c r="AXW9" s="108"/>
      <c r="AXX9" s="108"/>
      <c r="AXY9" s="108"/>
      <c r="AXZ9" s="108"/>
      <c r="AYA9" s="108"/>
      <c r="AYB9" s="108"/>
      <c r="AYC9" s="108"/>
      <c r="AYD9" s="108"/>
      <c r="AYE9" s="108"/>
      <c r="AYF9" s="108"/>
      <c r="AYG9" s="108"/>
      <c r="AYH9" s="108"/>
      <c r="AYI9" s="108"/>
      <c r="AYJ9" s="108"/>
      <c r="AYK9" s="108"/>
      <c r="AYL9" s="108"/>
      <c r="AYM9" s="108"/>
      <c r="AYN9" s="108"/>
      <c r="AYO9" s="108"/>
      <c r="AYP9" s="108"/>
      <c r="AYQ9" s="108"/>
      <c r="AYR9" s="108"/>
      <c r="AYS9" s="108"/>
      <c r="AYT9" s="108"/>
      <c r="AYU9" s="108"/>
      <c r="AYV9" s="108"/>
      <c r="AYW9" s="108"/>
      <c r="AYX9" s="108"/>
      <c r="AYY9" s="108"/>
      <c r="AYZ9" s="108"/>
      <c r="AZA9" s="108"/>
      <c r="AZB9" s="108"/>
      <c r="AZC9" s="108"/>
      <c r="AZD9" s="108"/>
      <c r="AZE9" s="108"/>
      <c r="AZF9" s="108"/>
      <c r="AZG9" s="108"/>
      <c r="AZH9" s="108"/>
      <c r="AZI9" s="108"/>
      <c r="AZJ9" s="108"/>
      <c r="AZK9" s="108"/>
      <c r="AZL9" s="108"/>
      <c r="AZM9" s="108"/>
      <c r="AZN9" s="108"/>
      <c r="AZO9" s="108"/>
      <c r="AZP9" s="108"/>
      <c r="AZQ9" s="108"/>
      <c r="AZR9" s="108"/>
      <c r="AZS9" s="108"/>
      <c r="AZT9" s="108"/>
      <c r="AZU9" s="108"/>
      <c r="AZV9" s="108"/>
      <c r="AZW9" s="108"/>
      <c r="AZX9" s="108"/>
      <c r="AZY9" s="108"/>
      <c r="AZZ9" s="108"/>
      <c r="BAA9" s="108"/>
      <c r="BAB9" s="108"/>
      <c r="BAC9" s="108"/>
      <c r="BAD9" s="108"/>
      <c r="BAE9" s="108"/>
      <c r="BAF9" s="108"/>
      <c r="BAG9" s="108"/>
      <c r="BAH9" s="108"/>
      <c r="BAI9" s="108"/>
      <c r="BAJ9" s="108"/>
      <c r="BAK9" s="108"/>
      <c r="BAL9" s="108"/>
      <c r="BAM9" s="108"/>
      <c r="BAN9" s="108"/>
      <c r="BAO9" s="108"/>
      <c r="BAP9" s="108"/>
      <c r="BAQ9" s="108"/>
      <c r="BAR9" s="108"/>
      <c r="BAS9" s="108"/>
      <c r="BAT9" s="108"/>
      <c r="BAU9" s="108"/>
      <c r="BAV9" s="108"/>
      <c r="BAW9" s="108"/>
      <c r="BAX9" s="108"/>
      <c r="BAY9" s="108"/>
      <c r="BAZ9" s="108"/>
      <c r="BBA9" s="108"/>
      <c r="BBB9" s="108"/>
      <c r="BBC9" s="108"/>
      <c r="BBD9" s="108"/>
      <c r="BBE9" s="108"/>
      <c r="BBF9" s="108"/>
      <c r="BBG9" s="108"/>
      <c r="BBH9" s="108"/>
      <c r="BBI9" s="108"/>
      <c r="BBJ9" s="108"/>
      <c r="BBK9" s="108"/>
      <c r="BBL9" s="108"/>
      <c r="BBM9" s="108"/>
      <c r="BBN9" s="108"/>
      <c r="BBO9" s="108"/>
      <c r="BBP9" s="108"/>
      <c r="BBQ9" s="108"/>
      <c r="BBR9" s="108"/>
      <c r="BBS9" s="108"/>
      <c r="BBT9" s="108"/>
      <c r="BBU9" s="108"/>
      <c r="BBV9" s="108"/>
      <c r="BBW9" s="108"/>
      <c r="BBX9" s="108"/>
      <c r="BBY9" s="108"/>
      <c r="BBZ9" s="108"/>
      <c r="BCA9" s="108"/>
      <c r="BCB9" s="108"/>
      <c r="BCC9" s="108"/>
      <c r="BCD9" s="108"/>
      <c r="BCE9" s="108"/>
      <c r="BCF9" s="108"/>
      <c r="BCG9" s="108"/>
      <c r="BCH9" s="108"/>
      <c r="BCI9" s="108"/>
      <c r="BCJ9" s="108"/>
      <c r="BCK9" s="108"/>
      <c r="BCL9" s="108"/>
      <c r="BCM9" s="108"/>
      <c r="BCN9" s="108"/>
      <c r="BCO9" s="108"/>
      <c r="BCP9" s="108"/>
      <c r="BCQ9" s="108"/>
      <c r="BCR9" s="108"/>
      <c r="BCS9" s="108"/>
      <c r="BCT9" s="108"/>
      <c r="BCU9" s="108"/>
      <c r="BCV9" s="108"/>
      <c r="BCW9" s="108"/>
      <c r="BCX9" s="108"/>
      <c r="BCY9" s="108"/>
      <c r="BCZ9" s="108"/>
      <c r="BDA9" s="108"/>
      <c r="BDB9" s="108"/>
      <c r="BDC9" s="108"/>
      <c r="BDD9" s="108"/>
      <c r="BDE9" s="108"/>
      <c r="BDF9" s="108"/>
      <c r="BDG9" s="108"/>
      <c r="BDH9" s="108"/>
      <c r="BDI9" s="108"/>
      <c r="BDJ9" s="108"/>
      <c r="BDK9" s="108"/>
      <c r="BDL9" s="108"/>
      <c r="BDM9" s="108"/>
      <c r="BDN9" s="108"/>
      <c r="BDO9" s="108"/>
      <c r="BDP9" s="108"/>
      <c r="BDQ9" s="108"/>
      <c r="BDR9" s="108"/>
      <c r="BDS9" s="108"/>
      <c r="BDT9" s="108"/>
      <c r="BDU9" s="108"/>
      <c r="BDV9" s="108"/>
      <c r="BDW9" s="108"/>
      <c r="BDX9" s="108"/>
      <c r="BDY9" s="108"/>
      <c r="BDZ9" s="108"/>
      <c r="BEA9" s="108"/>
      <c r="BEB9" s="108"/>
      <c r="BEC9" s="108"/>
      <c r="BED9" s="108"/>
      <c r="BEE9" s="108"/>
      <c r="BEF9" s="108"/>
      <c r="BEG9" s="108"/>
      <c r="BEH9" s="108"/>
    </row>
    <row r="10" spans="1:1490" s="100" customFormat="1" ht="105" customHeight="1" x14ac:dyDescent="0.3">
      <c r="A10" s="112">
        <v>3</v>
      </c>
      <c r="B10" s="95" t="s">
        <v>212</v>
      </c>
      <c r="C10" s="95" t="s">
        <v>220</v>
      </c>
      <c r="D10" s="95" t="s">
        <v>216</v>
      </c>
      <c r="E10" s="95" t="s">
        <v>60</v>
      </c>
      <c r="F10" s="12"/>
      <c r="G10" s="106" t="s">
        <v>60</v>
      </c>
      <c r="H10" s="95"/>
      <c r="I10" s="95"/>
      <c r="J10" s="95"/>
      <c r="K10" s="95"/>
      <c r="L10" s="12"/>
      <c r="M10" s="101">
        <v>2</v>
      </c>
      <c r="N10" s="97">
        <v>1</v>
      </c>
      <c r="O10" s="102">
        <f t="shared" si="0"/>
        <v>2</v>
      </c>
      <c r="P10" s="103" t="str">
        <f t="shared" si="1"/>
        <v>Çok Düşük</v>
      </c>
      <c r="Q10" s="105" t="s">
        <v>241</v>
      </c>
      <c r="R10" s="98" t="s">
        <v>236</v>
      </c>
      <c r="S10" s="99">
        <f t="shared" si="2"/>
        <v>0.1</v>
      </c>
      <c r="T10" s="105" t="s">
        <v>239</v>
      </c>
      <c r="U10" s="104">
        <f t="shared" si="3"/>
        <v>0.2</v>
      </c>
      <c r="V10" s="99" t="str">
        <f t="shared" si="4"/>
        <v>Çok Düşük</v>
      </c>
      <c r="W10" s="11"/>
      <c r="X10" s="95" t="s">
        <v>60</v>
      </c>
      <c r="Y10" s="95"/>
      <c r="Z10" s="116"/>
      <c r="AA10" s="117"/>
      <c r="AB10" s="117"/>
      <c r="AC10" s="11"/>
      <c r="AD10" s="109" t="s">
        <v>60</v>
      </c>
      <c r="AE10" s="109"/>
      <c r="AF10" s="109"/>
      <c r="AG10" s="12"/>
      <c r="AH10" s="106" t="s">
        <v>60</v>
      </c>
      <c r="AI10" s="106" t="s">
        <v>60</v>
      </c>
      <c r="AJ10" s="106" t="s">
        <v>60</v>
      </c>
      <c r="AK10" s="95"/>
      <c r="AL10" s="95"/>
      <c r="AM10" s="95"/>
      <c r="AN10" s="106" t="s">
        <v>60</v>
      </c>
      <c r="AO10" s="107"/>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8"/>
      <c r="CU10" s="108"/>
      <c r="CV10" s="108"/>
      <c r="CW10" s="108"/>
      <c r="CX10" s="108"/>
      <c r="CY10" s="108"/>
      <c r="CZ10" s="108"/>
      <c r="DA10" s="108"/>
      <c r="DB10" s="108"/>
      <c r="DC10" s="108"/>
      <c r="DD10" s="108"/>
      <c r="DE10" s="108"/>
      <c r="DF10" s="108"/>
      <c r="DG10" s="108"/>
      <c r="DH10" s="108"/>
      <c r="DI10" s="108"/>
      <c r="DJ10" s="108"/>
      <c r="DK10" s="108"/>
      <c r="DL10" s="108"/>
      <c r="DM10" s="108"/>
      <c r="DN10" s="108"/>
      <c r="DO10" s="108"/>
      <c r="DP10" s="108"/>
      <c r="DQ10" s="108"/>
      <c r="DR10" s="108"/>
      <c r="DS10" s="108"/>
      <c r="DT10" s="108"/>
      <c r="DU10" s="108"/>
      <c r="DV10" s="108"/>
      <c r="DW10" s="108"/>
      <c r="DX10" s="108"/>
      <c r="DY10" s="108"/>
      <c r="DZ10" s="108"/>
      <c r="EA10" s="108"/>
      <c r="EB10" s="108"/>
      <c r="EC10" s="108"/>
      <c r="ED10" s="108"/>
      <c r="EE10" s="108"/>
      <c r="EF10" s="108"/>
      <c r="EG10" s="108"/>
      <c r="EH10" s="108"/>
      <c r="EI10" s="108"/>
      <c r="EJ10" s="108"/>
      <c r="EK10" s="108"/>
      <c r="EL10" s="108"/>
      <c r="EM10" s="108"/>
      <c r="EN10" s="108"/>
      <c r="EO10" s="108"/>
      <c r="EP10" s="108"/>
      <c r="EQ10" s="108"/>
      <c r="ER10" s="108"/>
      <c r="ES10" s="108"/>
      <c r="ET10" s="108"/>
      <c r="EU10" s="108"/>
      <c r="EV10" s="108"/>
      <c r="EW10" s="108"/>
      <c r="EX10" s="108"/>
      <c r="EY10" s="108"/>
      <c r="EZ10" s="108"/>
      <c r="FA10" s="108"/>
      <c r="FB10" s="108"/>
      <c r="FC10" s="108"/>
      <c r="FD10" s="108"/>
      <c r="FE10" s="108"/>
      <c r="FF10" s="108"/>
      <c r="FG10" s="108"/>
      <c r="FH10" s="108"/>
      <c r="FI10" s="108"/>
      <c r="FJ10" s="108"/>
      <c r="FK10" s="108"/>
      <c r="FL10" s="108"/>
      <c r="FM10" s="108"/>
      <c r="FN10" s="108"/>
      <c r="FO10" s="108"/>
      <c r="FP10" s="108"/>
      <c r="FQ10" s="108"/>
      <c r="FR10" s="108"/>
      <c r="FS10" s="108"/>
      <c r="FT10" s="108"/>
      <c r="FU10" s="108"/>
      <c r="FV10" s="108"/>
      <c r="FW10" s="108"/>
      <c r="FX10" s="108"/>
      <c r="FY10" s="108"/>
      <c r="FZ10" s="108"/>
      <c r="GA10" s="108"/>
      <c r="GB10" s="108"/>
      <c r="GC10" s="108"/>
      <c r="GD10" s="108"/>
      <c r="GE10" s="108"/>
      <c r="GF10" s="108"/>
      <c r="GG10" s="108"/>
      <c r="GH10" s="108"/>
      <c r="GI10" s="108"/>
      <c r="GJ10" s="108"/>
      <c r="GK10" s="108"/>
      <c r="GL10" s="108"/>
      <c r="GM10" s="108"/>
      <c r="GN10" s="108"/>
      <c r="GO10" s="108"/>
      <c r="GP10" s="108"/>
      <c r="GQ10" s="108"/>
      <c r="GR10" s="108"/>
      <c r="GS10" s="108"/>
      <c r="GT10" s="108"/>
      <c r="GU10" s="108"/>
      <c r="GV10" s="108"/>
      <c r="GW10" s="108"/>
      <c r="GX10" s="108"/>
      <c r="GY10" s="108"/>
      <c r="GZ10" s="108"/>
      <c r="HA10" s="108"/>
      <c r="HB10" s="108"/>
      <c r="HC10" s="108"/>
      <c r="HD10" s="108"/>
      <c r="HE10" s="108"/>
      <c r="HF10" s="108"/>
      <c r="HG10" s="108"/>
      <c r="HH10" s="108"/>
      <c r="HI10" s="108"/>
      <c r="HJ10" s="108"/>
      <c r="HK10" s="108"/>
      <c r="HL10" s="108"/>
      <c r="HM10" s="108"/>
      <c r="HN10" s="108"/>
      <c r="HO10" s="108"/>
      <c r="HP10" s="108"/>
      <c r="HQ10" s="108"/>
      <c r="HR10" s="108"/>
      <c r="HS10" s="108"/>
      <c r="HT10" s="108"/>
      <c r="HU10" s="108"/>
      <c r="HV10" s="108"/>
      <c r="HW10" s="108"/>
      <c r="HX10" s="108"/>
      <c r="HY10" s="108"/>
      <c r="HZ10" s="108"/>
      <c r="IA10" s="108"/>
      <c r="IB10" s="108"/>
      <c r="IC10" s="108"/>
      <c r="ID10" s="108"/>
      <c r="IE10" s="108"/>
      <c r="IF10" s="108"/>
      <c r="IG10" s="108"/>
      <c r="IH10" s="108"/>
      <c r="II10" s="108"/>
      <c r="IJ10" s="108"/>
      <c r="IK10" s="108"/>
      <c r="IL10" s="108"/>
      <c r="IM10" s="108"/>
      <c r="IN10" s="108"/>
      <c r="IO10" s="108"/>
      <c r="IP10" s="108"/>
      <c r="IQ10" s="108"/>
      <c r="IR10" s="108"/>
      <c r="IS10" s="108"/>
      <c r="IT10" s="108"/>
      <c r="IU10" s="108"/>
      <c r="IV10" s="108"/>
      <c r="IW10" s="108"/>
      <c r="IX10" s="108"/>
      <c r="IY10" s="108"/>
      <c r="IZ10" s="108"/>
      <c r="JA10" s="108"/>
      <c r="JB10" s="108"/>
      <c r="JC10" s="108"/>
      <c r="JD10" s="108"/>
      <c r="JE10" s="108"/>
      <c r="JF10" s="108"/>
      <c r="JG10" s="108"/>
      <c r="JH10" s="108"/>
      <c r="JI10" s="108"/>
      <c r="JJ10" s="108"/>
      <c r="JK10" s="108"/>
      <c r="JL10" s="108"/>
      <c r="JM10" s="108"/>
      <c r="JN10" s="108"/>
      <c r="JO10" s="108"/>
      <c r="JP10" s="108"/>
      <c r="JQ10" s="108"/>
      <c r="JR10" s="108"/>
      <c r="JS10" s="108"/>
      <c r="JT10" s="108"/>
      <c r="JU10" s="108"/>
      <c r="JV10" s="108"/>
      <c r="JW10" s="108"/>
      <c r="JX10" s="108"/>
      <c r="JY10" s="108"/>
      <c r="JZ10" s="108"/>
      <c r="KA10" s="108"/>
      <c r="KB10" s="108"/>
      <c r="KC10" s="108"/>
      <c r="KD10" s="108"/>
      <c r="KE10" s="108"/>
      <c r="KF10" s="108"/>
      <c r="KG10" s="108"/>
      <c r="KH10" s="108"/>
      <c r="KI10" s="108"/>
      <c r="KJ10" s="108"/>
      <c r="KK10" s="108"/>
      <c r="KL10" s="108"/>
      <c r="KM10" s="108"/>
      <c r="KN10" s="108"/>
      <c r="KO10" s="108"/>
      <c r="KP10" s="108"/>
      <c r="KQ10" s="108"/>
      <c r="KR10" s="108"/>
      <c r="KS10" s="108"/>
      <c r="KT10" s="108"/>
      <c r="KU10" s="108"/>
      <c r="KV10" s="108"/>
      <c r="KW10" s="108"/>
      <c r="KX10" s="108"/>
      <c r="KY10" s="108"/>
      <c r="KZ10" s="108"/>
      <c r="LA10" s="108"/>
      <c r="LB10" s="108"/>
      <c r="LC10" s="108"/>
      <c r="LD10" s="108"/>
      <c r="LE10" s="108"/>
      <c r="LF10" s="108"/>
      <c r="LG10" s="108"/>
      <c r="LH10" s="108"/>
      <c r="LI10" s="108"/>
      <c r="LJ10" s="108"/>
      <c r="LK10" s="108"/>
      <c r="LL10" s="108"/>
      <c r="LM10" s="108"/>
      <c r="LN10" s="108"/>
      <c r="LO10" s="108"/>
      <c r="LP10" s="108"/>
      <c r="LQ10" s="108"/>
      <c r="LR10" s="108"/>
      <c r="LS10" s="108"/>
      <c r="LT10" s="108"/>
      <c r="LU10" s="108"/>
      <c r="LV10" s="108"/>
      <c r="LW10" s="108"/>
      <c r="LX10" s="108"/>
      <c r="LY10" s="108"/>
      <c r="LZ10" s="108"/>
      <c r="MA10" s="108"/>
      <c r="MB10" s="108"/>
      <c r="MC10" s="108"/>
      <c r="MD10" s="108"/>
      <c r="ME10" s="108"/>
      <c r="MF10" s="108"/>
      <c r="MG10" s="108"/>
      <c r="MH10" s="108"/>
      <c r="MI10" s="108"/>
      <c r="MJ10" s="108"/>
      <c r="MK10" s="108"/>
      <c r="ML10" s="108"/>
      <c r="MM10" s="108"/>
      <c r="MN10" s="108"/>
      <c r="MO10" s="108"/>
      <c r="MP10" s="108"/>
      <c r="MQ10" s="108"/>
      <c r="MR10" s="108"/>
      <c r="MS10" s="108"/>
      <c r="MT10" s="108"/>
      <c r="MU10" s="108"/>
      <c r="MV10" s="108"/>
      <c r="MW10" s="108"/>
      <c r="MX10" s="108"/>
      <c r="MY10" s="108"/>
      <c r="MZ10" s="108"/>
      <c r="NA10" s="108"/>
      <c r="NB10" s="108"/>
      <c r="NC10" s="108"/>
      <c r="ND10" s="108"/>
      <c r="NE10" s="108"/>
      <c r="NF10" s="108"/>
      <c r="NG10" s="108"/>
      <c r="NH10" s="108"/>
      <c r="NI10" s="108"/>
      <c r="NJ10" s="108"/>
      <c r="NK10" s="108"/>
      <c r="NL10" s="108"/>
      <c r="NM10" s="108"/>
      <c r="NN10" s="108"/>
      <c r="NO10" s="108"/>
      <c r="NP10" s="108"/>
      <c r="NQ10" s="108"/>
      <c r="NR10" s="108"/>
      <c r="NS10" s="108"/>
      <c r="NT10" s="108"/>
      <c r="NU10" s="108"/>
      <c r="NV10" s="108"/>
      <c r="NW10" s="108"/>
      <c r="NX10" s="108"/>
      <c r="NY10" s="108"/>
      <c r="NZ10" s="108"/>
      <c r="OA10" s="108"/>
      <c r="OB10" s="108"/>
      <c r="OC10" s="108"/>
      <c r="OD10" s="108"/>
      <c r="OE10" s="108"/>
      <c r="OF10" s="108"/>
      <c r="OG10" s="108"/>
      <c r="OH10" s="108"/>
      <c r="OI10" s="108"/>
      <c r="OJ10" s="108"/>
      <c r="OK10" s="108"/>
      <c r="OL10" s="108"/>
      <c r="OM10" s="108"/>
      <c r="ON10" s="108"/>
      <c r="OO10" s="108"/>
      <c r="OP10" s="108"/>
      <c r="OQ10" s="108"/>
      <c r="OR10" s="108"/>
      <c r="OS10" s="108"/>
      <c r="OT10" s="108"/>
      <c r="OU10" s="108"/>
      <c r="OV10" s="108"/>
      <c r="OW10" s="108"/>
      <c r="OX10" s="108"/>
      <c r="OY10" s="108"/>
      <c r="OZ10" s="108"/>
      <c r="PA10" s="108"/>
      <c r="PB10" s="108"/>
      <c r="PC10" s="108"/>
      <c r="PD10" s="108"/>
      <c r="PE10" s="108"/>
      <c r="PF10" s="108"/>
      <c r="PG10" s="108"/>
      <c r="PH10" s="108"/>
      <c r="PI10" s="108"/>
      <c r="PJ10" s="108"/>
      <c r="PK10" s="108"/>
      <c r="PL10" s="108"/>
      <c r="PM10" s="108"/>
      <c r="PN10" s="108"/>
      <c r="PO10" s="108"/>
      <c r="PP10" s="108"/>
      <c r="PQ10" s="108"/>
      <c r="PR10" s="108"/>
      <c r="PS10" s="108"/>
      <c r="PT10" s="108"/>
      <c r="PU10" s="108"/>
      <c r="PV10" s="108"/>
      <c r="PW10" s="108"/>
      <c r="PX10" s="108"/>
      <c r="PY10" s="108"/>
      <c r="PZ10" s="108"/>
      <c r="QA10" s="108"/>
      <c r="QB10" s="108"/>
      <c r="QC10" s="108"/>
      <c r="QD10" s="108"/>
      <c r="QE10" s="108"/>
      <c r="QF10" s="108"/>
      <c r="QG10" s="108"/>
      <c r="QH10" s="108"/>
      <c r="QI10" s="108"/>
      <c r="QJ10" s="108"/>
      <c r="QK10" s="108"/>
      <c r="QL10" s="108"/>
      <c r="QM10" s="108"/>
      <c r="QN10" s="108"/>
      <c r="QO10" s="108"/>
      <c r="QP10" s="108"/>
      <c r="QQ10" s="108"/>
      <c r="QR10" s="108"/>
      <c r="QS10" s="108"/>
      <c r="QT10" s="108"/>
      <c r="QU10" s="108"/>
      <c r="QV10" s="108"/>
      <c r="QW10" s="108"/>
      <c r="QX10" s="108"/>
      <c r="QY10" s="108"/>
      <c r="QZ10" s="108"/>
      <c r="RA10" s="108"/>
      <c r="RB10" s="108"/>
      <c r="RC10" s="108"/>
      <c r="RD10" s="108"/>
      <c r="RE10" s="108"/>
      <c r="RF10" s="108"/>
      <c r="RG10" s="108"/>
      <c r="RH10" s="108"/>
      <c r="RI10" s="108"/>
      <c r="RJ10" s="108"/>
      <c r="RK10" s="108"/>
      <c r="RL10" s="108"/>
      <c r="RM10" s="108"/>
      <c r="RN10" s="108"/>
      <c r="RO10" s="108"/>
      <c r="RP10" s="108"/>
      <c r="RQ10" s="108"/>
      <c r="RR10" s="108"/>
      <c r="RS10" s="108"/>
      <c r="RT10" s="108"/>
      <c r="RU10" s="108"/>
      <c r="RV10" s="108"/>
      <c r="RW10" s="108"/>
      <c r="RX10" s="108"/>
      <c r="RY10" s="108"/>
      <c r="RZ10" s="108"/>
      <c r="SA10" s="108"/>
      <c r="SB10" s="108"/>
      <c r="SC10" s="108"/>
      <c r="SD10" s="108"/>
      <c r="SE10" s="108"/>
      <c r="SF10" s="108"/>
      <c r="SG10" s="108"/>
      <c r="SH10" s="108"/>
      <c r="SI10" s="108"/>
      <c r="SJ10" s="108"/>
      <c r="SK10" s="108"/>
      <c r="SL10" s="108"/>
      <c r="SM10" s="108"/>
      <c r="SN10" s="108"/>
      <c r="SO10" s="108"/>
      <c r="SP10" s="108"/>
      <c r="SQ10" s="108"/>
      <c r="SR10" s="108"/>
      <c r="SS10" s="108"/>
      <c r="ST10" s="108"/>
      <c r="SU10" s="108"/>
      <c r="SV10" s="108"/>
      <c r="SW10" s="108"/>
      <c r="SX10" s="108"/>
      <c r="SY10" s="108"/>
      <c r="SZ10" s="108"/>
      <c r="TA10" s="108"/>
      <c r="TB10" s="108"/>
      <c r="TC10" s="108"/>
      <c r="TD10" s="108"/>
      <c r="TE10" s="108"/>
      <c r="TF10" s="108"/>
      <c r="TG10" s="108"/>
      <c r="TH10" s="108"/>
      <c r="TI10" s="108"/>
      <c r="TJ10" s="108"/>
      <c r="TK10" s="108"/>
      <c r="TL10" s="108"/>
      <c r="TM10" s="108"/>
      <c r="TN10" s="108"/>
      <c r="TO10" s="108"/>
      <c r="TP10" s="108"/>
      <c r="TQ10" s="108"/>
      <c r="TR10" s="108"/>
      <c r="TS10" s="108"/>
      <c r="TT10" s="108"/>
      <c r="TU10" s="108"/>
      <c r="TV10" s="108"/>
      <c r="TW10" s="108"/>
      <c r="TX10" s="108"/>
      <c r="TY10" s="108"/>
      <c r="TZ10" s="108"/>
      <c r="UA10" s="108"/>
      <c r="UB10" s="108"/>
      <c r="UC10" s="108"/>
      <c r="UD10" s="108"/>
      <c r="UE10" s="108"/>
      <c r="UF10" s="108"/>
      <c r="UG10" s="108"/>
      <c r="UH10" s="108"/>
      <c r="UI10" s="108"/>
      <c r="UJ10" s="108"/>
      <c r="UK10" s="108"/>
      <c r="UL10" s="108"/>
      <c r="UM10" s="108"/>
      <c r="UN10" s="108"/>
      <c r="UO10" s="108"/>
      <c r="UP10" s="108"/>
      <c r="UQ10" s="108"/>
      <c r="UR10" s="108"/>
      <c r="US10" s="108"/>
      <c r="UT10" s="108"/>
      <c r="UU10" s="108"/>
      <c r="UV10" s="108"/>
      <c r="UW10" s="108"/>
      <c r="UX10" s="108"/>
      <c r="UY10" s="108"/>
      <c r="UZ10" s="108"/>
      <c r="VA10" s="108"/>
      <c r="VB10" s="108"/>
      <c r="VC10" s="108"/>
      <c r="VD10" s="108"/>
      <c r="VE10" s="108"/>
      <c r="VF10" s="108"/>
      <c r="VG10" s="108"/>
      <c r="VH10" s="108"/>
      <c r="VI10" s="108"/>
      <c r="VJ10" s="108"/>
      <c r="VK10" s="108"/>
      <c r="VL10" s="108"/>
      <c r="VM10" s="108"/>
      <c r="VN10" s="108"/>
      <c r="VO10" s="108"/>
      <c r="VP10" s="108"/>
      <c r="VQ10" s="108"/>
      <c r="VR10" s="108"/>
      <c r="VS10" s="108"/>
      <c r="VT10" s="108"/>
      <c r="VU10" s="108"/>
      <c r="VV10" s="108"/>
      <c r="VW10" s="108"/>
      <c r="VX10" s="108"/>
      <c r="VY10" s="108"/>
      <c r="VZ10" s="108"/>
      <c r="WA10" s="108"/>
      <c r="WB10" s="108"/>
      <c r="WC10" s="108"/>
      <c r="WD10" s="108"/>
      <c r="WE10" s="108"/>
      <c r="WF10" s="108"/>
      <c r="WG10" s="108"/>
      <c r="WH10" s="108"/>
      <c r="WI10" s="108"/>
      <c r="WJ10" s="108"/>
      <c r="WK10" s="108"/>
      <c r="WL10" s="108"/>
      <c r="WM10" s="108"/>
      <c r="WN10" s="108"/>
      <c r="WO10" s="108"/>
      <c r="WP10" s="108"/>
      <c r="WQ10" s="108"/>
      <c r="WR10" s="108"/>
      <c r="WS10" s="108"/>
      <c r="WT10" s="108"/>
      <c r="WU10" s="108"/>
      <c r="WV10" s="108"/>
      <c r="WW10" s="108"/>
      <c r="WX10" s="108"/>
      <c r="WY10" s="108"/>
      <c r="WZ10" s="108"/>
      <c r="XA10" s="108"/>
      <c r="XB10" s="108"/>
      <c r="XC10" s="108"/>
      <c r="XD10" s="108"/>
      <c r="XE10" s="108"/>
      <c r="XF10" s="108"/>
      <c r="XG10" s="108"/>
      <c r="XH10" s="108"/>
      <c r="XI10" s="108"/>
      <c r="XJ10" s="108"/>
      <c r="XK10" s="108"/>
      <c r="XL10" s="108"/>
      <c r="XM10" s="108"/>
      <c r="XN10" s="108"/>
      <c r="XO10" s="108"/>
      <c r="XP10" s="108"/>
      <c r="XQ10" s="108"/>
      <c r="XR10" s="108"/>
      <c r="XS10" s="108"/>
      <c r="XT10" s="108"/>
      <c r="XU10" s="108"/>
      <c r="XV10" s="108"/>
      <c r="XW10" s="108"/>
      <c r="XX10" s="108"/>
      <c r="XY10" s="108"/>
      <c r="XZ10" s="108"/>
      <c r="YA10" s="108"/>
      <c r="YB10" s="108"/>
      <c r="YC10" s="108"/>
      <c r="YD10" s="108"/>
      <c r="YE10" s="108"/>
      <c r="YF10" s="108"/>
      <c r="YG10" s="108"/>
      <c r="YH10" s="108"/>
      <c r="YI10" s="108"/>
      <c r="YJ10" s="108"/>
      <c r="YK10" s="108"/>
      <c r="YL10" s="108"/>
      <c r="YM10" s="108"/>
      <c r="YN10" s="108"/>
      <c r="YO10" s="108"/>
      <c r="YP10" s="108"/>
      <c r="YQ10" s="108"/>
      <c r="YR10" s="108"/>
      <c r="YS10" s="108"/>
      <c r="YT10" s="108"/>
      <c r="YU10" s="108"/>
      <c r="YV10" s="108"/>
      <c r="YW10" s="108"/>
      <c r="YX10" s="108"/>
      <c r="YY10" s="108"/>
      <c r="YZ10" s="108"/>
      <c r="ZA10" s="108"/>
      <c r="ZB10" s="108"/>
      <c r="ZC10" s="108"/>
      <c r="ZD10" s="108"/>
      <c r="ZE10" s="108"/>
      <c r="ZF10" s="108"/>
      <c r="ZG10" s="108"/>
      <c r="ZH10" s="108"/>
      <c r="ZI10" s="108"/>
      <c r="ZJ10" s="108"/>
      <c r="ZK10" s="108"/>
      <c r="ZL10" s="108"/>
      <c r="ZM10" s="108"/>
      <c r="ZN10" s="108"/>
      <c r="ZO10" s="108"/>
      <c r="ZP10" s="108"/>
      <c r="ZQ10" s="108"/>
      <c r="ZR10" s="108"/>
      <c r="ZS10" s="108"/>
      <c r="ZT10" s="108"/>
      <c r="ZU10" s="108"/>
      <c r="ZV10" s="108"/>
      <c r="ZW10" s="108"/>
      <c r="ZX10" s="108"/>
      <c r="ZY10" s="108"/>
      <c r="ZZ10" s="108"/>
      <c r="AAA10" s="108"/>
      <c r="AAB10" s="108"/>
      <c r="AAC10" s="108"/>
      <c r="AAD10" s="108"/>
      <c r="AAE10" s="108"/>
      <c r="AAF10" s="108"/>
      <c r="AAG10" s="108"/>
      <c r="AAH10" s="108"/>
      <c r="AAI10" s="108"/>
      <c r="AAJ10" s="108"/>
      <c r="AAK10" s="108"/>
      <c r="AAL10" s="108"/>
      <c r="AAM10" s="108"/>
      <c r="AAN10" s="108"/>
      <c r="AAO10" s="108"/>
      <c r="AAP10" s="108"/>
      <c r="AAQ10" s="108"/>
      <c r="AAR10" s="108"/>
      <c r="AAS10" s="108"/>
      <c r="AAT10" s="108"/>
      <c r="AAU10" s="108"/>
      <c r="AAV10" s="108"/>
      <c r="AAW10" s="108"/>
      <c r="AAX10" s="108"/>
      <c r="AAY10" s="108"/>
      <c r="AAZ10" s="108"/>
      <c r="ABA10" s="108"/>
      <c r="ABB10" s="108"/>
      <c r="ABC10" s="108"/>
      <c r="ABD10" s="108"/>
      <c r="ABE10" s="108"/>
      <c r="ABF10" s="108"/>
      <c r="ABG10" s="108"/>
      <c r="ABH10" s="108"/>
      <c r="ABI10" s="108"/>
      <c r="ABJ10" s="108"/>
      <c r="ABK10" s="108"/>
      <c r="ABL10" s="108"/>
      <c r="ABM10" s="108"/>
      <c r="ABN10" s="108"/>
      <c r="ABO10" s="108"/>
      <c r="ABP10" s="108"/>
      <c r="ABQ10" s="108"/>
      <c r="ABR10" s="108"/>
      <c r="ABS10" s="108"/>
      <c r="ABT10" s="108"/>
      <c r="ABU10" s="108"/>
      <c r="ABV10" s="108"/>
      <c r="ABW10" s="108"/>
      <c r="ABX10" s="108"/>
      <c r="ABY10" s="108"/>
      <c r="ABZ10" s="108"/>
      <c r="ACA10" s="108"/>
      <c r="ACB10" s="108"/>
      <c r="ACC10" s="108"/>
      <c r="ACD10" s="108"/>
      <c r="ACE10" s="108"/>
      <c r="ACF10" s="108"/>
      <c r="ACG10" s="108"/>
      <c r="ACH10" s="108"/>
      <c r="ACI10" s="108"/>
      <c r="ACJ10" s="108"/>
      <c r="ACK10" s="108"/>
      <c r="ACL10" s="108"/>
      <c r="ACM10" s="108"/>
      <c r="ACN10" s="108"/>
      <c r="ACO10" s="108"/>
      <c r="ACP10" s="108"/>
      <c r="ACQ10" s="108"/>
      <c r="ACR10" s="108"/>
      <c r="ACS10" s="108"/>
      <c r="ACT10" s="108"/>
      <c r="ACU10" s="108"/>
      <c r="ACV10" s="108"/>
      <c r="ACW10" s="108"/>
      <c r="ACX10" s="108"/>
      <c r="ACY10" s="108"/>
      <c r="ACZ10" s="108"/>
      <c r="ADA10" s="108"/>
      <c r="ADB10" s="108"/>
      <c r="ADC10" s="108"/>
      <c r="ADD10" s="108"/>
      <c r="ADE10" s="108"/>
      <c r="ADF10" s="108"/>
      <c r="ADG10" s="108"/>
      <c r="ADH10" s="108"/>
      <c r="ADI10" s="108"/>
      <c r="ADJ10" s="108"/>
      <c r="ADK10" s="108"/>
      <c r="ADL10" s="108"/>
      <c r="ADM10" s="108"/>
      <c r="ADN10" s="108"/>
      <c r="ADO10" s="108"/>
      <c r="ADP10" s="108"/>
      <c r="ADQ10" s="108"/>
      <c r="ADR10" s="108"/>
      <c r="ADS10" s="108"/>
      <c r="ADT10" s="108"/>
      <c r="ADU10" s="108"/>
      <c r="ADV10" s="108"/>
      <c r="ADW10" s="108"/>
      <c r="ADX10" s="108"/>
      <c r="ADY10" s="108"/>
      <c r="ADZ10" s="108"/>
      <c r="AEA10" s="108"/>
      <c r="AEB10" s="108"/>
      <c r="AEC10" s="108"/>
      <c r="AED10" s="108"/>
      <c r="AEE10" s="108"/>
      <c r="AEF10" s="108"/>
      <c r="AEG10" s="108"/>
      <c r="AEH10" s="108"/>
      <c r="AEI10" s="108"/>
      <c r="AEJ10" s="108"/>
      <c r="AEK10" s="108"/>
      <c r="AEL10" s="108"/>
      <c r="AEM10" s="108"/>
      <c r="AEN10" s="108"/>
      <c r="AEO10" s="108"/>
      <c r="AEP10" s="108"/>
      <c r="AEQ10" s="108"/>
      <c r="AER10" s="108"/>
      <c r="AES10" s="108"/>
      <c r="AET10" s="108"/>
      <c r="AEU10" s="108"/>
      <c r="AEV10" s="108"/>
      <c r="AEW10" s="108"/>
      <c r="AEX10" s="108"/>
      <c r="AEY10" s="108"/>
      <c r="AEZ10" s="108"/>
      <c r="AFA10" s="108"/>
      <c r="AFB10" s="108"/>
      <c r="AFC10" s="108"/>
      <c r="AFD10" s="108"/>
      <c r="AFE10" s="108"/>
      <c r="AFF10" s="108"/>
      <c r="AFG10" s="108"/>
      <c r="AFH10" s="108"/>
      <c r="AFI10" s="108"/>
      <c r="AFJ10" s="108"/>
      <c r="AFK10" s="108"/>
      <c r="AFL10" s="108"/>
      <c r="AFM10" s="108"/>
      <c r="AFN10" s="108"/>
      <c r="AFO10" s="108"/>
      <c r="AFP10" s="108"/>
      <c r="AFQ10" s="108"/>
      <c r="AFR10" s="108"/>
      <c r="AFS10" s="108"/>
      <c r="AFT10" s="108"/>
      <c r="AFU10" s="108"/>
      <c r="AFV10" s="108"/>
      <c r="AFW10" s="108"/>
      <c r="AFX10" s="108"/>
      <c r="AFY10" s="108"/>
      <c r="AFZ10" s="108"/>
      <c r="AGA10" s="108"/>
      <c r="AGB10" s="108"/>
      <c r="AGC10" s="108"/>
      <c r="AGD10" s="108"/>
      <c r="AGE10" s="108"/>
      <c r="AGF10" s="108"/>
      <c r="AGG10" s="108"/>
      <c r="AGH10" s="108"/>
      <c r="AGI10" s="108"/>
      <c r="AGJ10" s="108"/>
      <c r="AGK10" s="108"/>
      <c r="AGL10" s="108"/>
      <c r="AGM10" s="108"/>
      <c r="AGN10" s="108"/>
      <c r="AGO10" s="108"/>
      <c r="AGP10" s="108"/>
      <c r="AGQ10" s="108"/>
      <c r="AGR10" s="108"/>
      <c r="AGS10" s="108"/>
      <c r="AGT10" s="108"/>
      <c r="AGU10" s="108"/>
      <c r="AGV10" s="108"/>
      <c r="AGW10" s="108"/>
      <c r="AGX10" s="108"/>
      <c r="AGY10" s="108"/>
      <c r="AGZ10" s="108"/>
      <c r="AHA10" s="108"/>
      <c r="AHB10" s="108"/>
      <c r="AHC10" s="108"/>
      <c r="AHD10" s="108"/>
      <c r="AHE10" s="108"/>
      <c r="AHF10" s="108"/>
      <c r="AHG10" s="108"/>
      <c r="AHH10" s="108"/>
      <c r="AHI10" s="108"/>
      <c r="AHJ10" s="108"/>
      <c r="AHK10" s="108"/>
      <c r="AHL10" s="108"/>
      <c r="AHM10" s="108"/>
      <c r="AHN10" s="108"/>
      <c r="AHO10" s="108"/>
      <c r="AHP10" s="108"/>
      <c r="AHQ10" s="108"/>
      <c r="AHR10" s="108"/>
      <c r="AHS10" s="108"/>
      <c r="AHT10" s="108"/>
      <c r="AHU10" s="108"/>
      <c r="AHV10" s="108"/>
      <c r="AHW10" s="108"/>
      <c r="AHX10" s="108"/>
      <c r="AHY10" s="108"/>
      <c r="AHZ10" s="108"/>
      <c r="AIA10" s="108"/>
      <c r="AIB10" s="108"/>
      <c r="AIC10" s="108"/>
      <c r="AID10" s="108"/>
      <c r="AIE10" s="108"/>
      <c r="AIF10" s="108"/>
      <c r="AIG10" s="108"/>
      <c r="AIH10" s="108"/>
      <c r="AII10" s="108"/>
      <c r="AIJ10" s="108"/>
      <c r="AIK10" s="108"/>
      <c r="AIL10" s="108"/>
      <c r="AIM10" s="108"/>
      <c r="AIN10" s="108"/>
      <c r="AIO10" s="108"/>
      <c r="AIP10" s="108"/>
      <c r="AIQ10" s="108"/>
      <c r="AIR10" s="108"/>
      <c r="AIS10" s="108"/>
      <c r="AIT10" s="108"/>
      <c r="AIU10" s="108"/>
      <c r="AIV10" s="108"/>
      <c r="AIW10" s="108"/>
      <c r="AIX10" s="108"/>
      <c r="AIY10" s="108"/>
      <c r="AIZ10" s="108"/>
      <c r="AJA10" s="108"/>
      <c r="AJB10" s="108"/>
      <c r="AJC10" s="108"/>
      <c r="AJD10" s="108"/>
      <c r="AJE10" s="108"/>
      <c r="AJF10" s="108"/>
      <c r="AJG10" s="108"/>
      <c r="AJH10" s="108"/>
      <c r="AJI10" s="108"/>
      <c r="AJJ10" s="108"/>
      <c r="AJK10" s="108"/>
      <c r="AJL10" s="108"/>
      <c r="AJM10" s="108"/>
      <c r="AJN10" s="108"/>
      <c r="AJO10" s="108"/>
      <c r="AJP10" s="108"/>
      <c r="AJQ10" s="108"/>
      <c r="AJR10" s="108"/>
      <c r="AJS10" s="108"/>
      <c r="AJT10" s="108"/>
      <c r="AJU10" s="108"/>
      <c r="AJV10" s="108"/>
      <c r="AJW10" s="108"/>
      <c r="AJX10" s="108"/>
      <c r="AJY10" s="108"/>
      <c r="AJZ10" s="108"/>
      <c r="AKA10" s="108"/>
      <c r="AKB10" s="108"/>
      <c r="AKC10" s="108"/>
      <c r="AKD10" s="108"/>
      <c r="AKE10" s="108"/>
      <c r="AKF10" s="108"/>
      <c r="AKG10" s="108"/>
      <c r="AKH10" s="108"/>
      <c r="AKI10" s="108"/>
      <c r="AKJ10" s="108"/>
      <c r="AKK10" s="108"/>
      <c r="AKL10" s="108"/>
      <c r="AKM10" s="108"/>
      <c r="AKN10" s="108"/>
      <c r="AKO10" s="108"/>
      <c r="AKP10" s="108"/>
      <c r="AKQ10" s="108"/>
      <c r="AKR10" s="108"/>
      <c r="AKS10" s="108"/>
      <c r="AKT10" s="108"/>
      <c r="AKU10" s="108"/>
      <c r="AKV10" s="108"/>
      <c r="AKW10" s="108"/>
      <c r="AKX10" s="108"/>
      <c r="AKY10" s="108"/>
      <c r="AKZ10" s="108"/>
      <c r="ALA10" s="108"/>
      <c r="ALB10" s="108"/>
      <c r="ALC10" s="108"/>
      <c r="ALD10" s="108"/>
      <c r="ALE10" s="108"/>
      <c r="ALF10" s="108"/>
      <c r="ALG10" s="108"/>
      <c r="ALH10" s="108"/>
      <c r="ALI10" s="108"/>
      <c r="ALJ10" s="108"/>
      <c r="ALK10" s="108"/>
      <c r="ALL10" s="108"/>
      <c r="ALM10" s="108"/>
      <c r="ALN10" s="108"/>
      <c r="ALO10" s="108"/>
      <c r="ALP10" s="108"/>
      <c r="ALQ10" s="108"/>
      <c r="ALR10" s="108"/>
      <c r="ALS10" s="108"/>
      <c r="ALT10" s="108"/>
      <c r="ALU10" s="108"/>
      <c r="ALV10" s="108"/>
      <c r="ALW10" s="108"/>
      <c r="ALX10" s="108"/>
      <c r="ALY10" s="108"/>
      <c r="ALZ10" s="108"/>
      <c r="AMA10" s="108"/>
      <c r="AMB10" s="108"/>
      <c r="AMC10" s="108"/>
      <c r="AMD10" s="108"/>
      <c r="AME10" s="108"/>
      <c r="AMF10" s="108"/>
      <c r="AMG10" s="108"/>
      <c r="AMH10" s="108"/>
      <c r="AMI10" s="108"/>
      <c r="AMJ10" s="108"/>
      <c r="AMK10" s="108"/>
      <c r="AML10" s="108"/>
      <c r="AMM10" s="108"/>
      <c r="AMN10" s="108"/>
      <c r="AMO10" s="108"/>
      <c r="AMP10" s="108"/>
      <c r="AMQ10" s="108"/>
      <c r="AMR10" s="108"/>
      <c r="AMS10" s="108"/>
      <c r="AMT10" s="108"/>
      <c r="AMU10" s="108"/>
      <c r="AMV10" s="108"/>
      <c r="AMW10" s="108"/>
      <c r="AMX10" s="108"/>
      <c r="AMY10" s="108"/>
      <c r="AMZ10" s="108"/>
      <c r="ANA10" s="108"/>
      <c r="ANB10" s="108"/>
      <c r="ANC10" s="108"/>
      <c r="AND10" s="108"/>
      <c r="ANE10" s="108"/>
      <c r="ANF10" s="108"/>
      <c r="ANG10" s="108"/>
      <c r="ANH10" s="108"/>
      <c r="ANI10" s="108"/>
      <c r="ANJ10" s="108"/>
      <c r="ANK10" s="108"/>
      <c r="ANL10" s="108"/>
      <c r="ANM10" s="108"/>
      <c r="ANN10" s="108"/>
      <c r="ANO10" s="108"/>
      <c r="ANP10" s="108"/>
      <c r="ANQ10" s="108"/>
      <c r="ANR10" s="108"/>
      <c r="ANS10" s="108"/>
      <c r="ANT10" s="108"/>
      <c r="ANU10" s="108"/>
      <c r="ANV10" s="108"/>
      <c r="ANW10" s="108"/>
      <c r="ANX10" s="108"/>
      <c r="ANY10" s="108"/>
      <c r="ANZ10" s="108"/>
      <c r="AOA10" s="108"/>
      <c r="AOB10" s="108"/>
      <c r="AOC10" s="108"/>
      <c r="AOD10" s="108"/>
      <c r="AOE10" s="108"/>
      <c r="AOF10" s="108"/>
      <c r="AOG10" s="108"/>
      <c r="AOH10" s="108"/>
      <c r="AOI10" s="108"/>
      <c r="AOJ10" s="108"/>
      <c r="AOK10" s="108"/>
      <c r="AOL10" s="108"/>
      <c r="AOM10" s="108"/>
      <c r="AON10" s="108"/>
      <c r="AOO10" s="108"/>
      <c r="AOP10" s="108"/>
      <c r="AOQ10" s="108"/>
      <c r="AOR10" s="108"/>
      <c r="AOS10" s="108"/>
      <c r="AOT10" s="108"/>
      <c r="AOU10" s="108"/>
      <c r="AOV10" s="108"/>
      <c r="AOW10" s="108"/>
      <c r="AOX10" s="108"/>
      <c r="AOY10" s="108"/>
      <c r="AOZ10" s="108"/>
      <c r="APA10" s="108"/>
      <c r="APB10" s="108"/>
      <c r="APC10" s="108"/>
      <c r="APD10" s="108"/>
      <c r="APE10" s="108"/>
      <c r="APF10" s="108"/>
      <c r="APG10" s="108"/>
      <c r="APH10" s="108"/>
      <c r="API10" s="108"/>
      <c r="APJ10" s="108"/>
      <c r="APK10" s="108"/>
      <c r="APL10" s="108"/>
      <c r="APM10" s="108"/>
      <c r="APN10" s="108"/>
      <c r="APO10" s="108"/>
      <c r="APP10" s="108"/>
      <c r="APQ10" s="108"/>
      <c r="APR10" s="108"/>
      <c r="APS10" s="108"/>
      <c r="APT10" s="108"/>
      <c r="APU10" s="108"/>
      <c r="APV10" s="108"/>
      <c r="APW10" s="108"/>
      <c r="APX10" s="108"/>
      <c r="APY10" s="108"/>
      <c r="APZ10" s="108"/>
      <c r="AQA10" s="108"/>
      <c r="AQB10" s="108"/>
      <c r="AQC10" s="108"/>
      <c r="AQD10" s="108"/>
      <c r="AQE10" s="108"/>
      <c r="AQF10" s="108"/>
      <c r="AQG10" s="108"/>
      <c r="AQH10" s="108"/>
      <c r="AQI10" s="108"/>
      <c r="AQJ10" s="108"/>
      <c r="AQK10" s="108"/>
      <c r="AQL10" s="108"/>
      <c r="AQM10" s="108"/>
      <c r="AQN10" s="108"/>
      <c r="AQO10" s="108"/>
      <c r="AQP10" s="108"/>
      <c r="AQQ10" s="108"/>
      <c r="AQR10" s="108"/>
      <c r="AQS10" s="108"/>
      <c r="AQT10" s="108"/>
      <c r="AQU10" s="108"/>
      <c r="AQV10" s="108"/>
      <c r="AQW10" s="108"/>
      <c r="AQX10" s="108"/>
      <c r="AQY10" s="108"/>
      <c r="AQZ10" s="108"/>
      <c r="ARA10" s="108"/>
      <c r="ARB10" s="108"/>
      <c r="ARC10" s="108"/>
      <c r="ARD10" s="108"/>
      <c r="ARE10" s="108"/>
      <c r="ARF10" s="108"/>
      <c r="ARG10" s="108"/>
      <c r="ARH10" s="108"/>
      <c r="ARI10" s="108"/>
      <c r="ARJ10" s="108"/>
      <c r="ARK10" s="108"/>
      <c r="ARL10" s="108"/>
      <c r="ARM10" s="108"/>
      <c r="ARN10" s="108"/>
      <c r="ARO10" s="108"/>
      <c r="ARP10" s="108"/>
      <c r="ARQ10" s="108"/>
      <c r="ARR10" s="108"/>
      <c r="ARS10" s="108"/>
      <c r="ART10" s="108"/>
      <c r="ARU10" s="108"/>
      <c r="ARV10" s="108"/>
      <c r="ARW10" s="108"/>
      <c r="ARX10" s="108"/>
      <c r="ARY10" s="108"/>
      <c r="ARZ10" s="108"/>
      <c r="ASA10" s="108"/>
      <c r="ASB10" s="108"/>
      <c r="ASC10" s="108"/>
      <c r="ASD10" s="108"/>
      <c r="ASE10" s="108"/>
      <c r="ASF10" s="108"/>
      <c r="ASG10" s="108"/>
      <c r="ASH10" s="108"/>
      <c r="ASI10" s="108"/>
      <c r="ASJ10" s="108"/>
      <c r="ASK10" s="108"/>
      <c r="ASL10" s="108"/>
      <c r="ASM10" s="108"/>
      <c r="ASN10" s="108"/>
      <c r="ASO10" s="108"/>
      <c r="ASP10" s="108"/>
      <c r="ASQ10" s="108"/>
      <c r="ASR10" s="108"/>
      <c r="ASS10" s="108"/>
      <c r="AST10" s="108"/>
      <c r="ASU10" s="108"/>
      <c r="ASV10" s="108"/>
      <c r="ASW10" s="108"/>
      <c r="ASX10" s="108"/>
      <c r="ASY10" s="108"/>
      <c r="ASZ10" s="108"/>
      <c r="ATA10" s="108"/>
      <c r="ATB10" s="108"/>
      <c r="ATC10" s="108"/>
      <c r="ATD10" s="108"/>
      <c r="ATE10" s="108"/>
      <c r="ATF10" s="108"/>
      <c r="ATG10" s="108"/>
      <c r="ATH10" s="108"/>
      <c r="ATI10" s="108"/>
      <c r="ATJ10" s="108"/>
      <c r="ATK10" s="108"/>
      <c r="ATL10" s="108"/>
      <c r="ATM10" s="108"/>
      <c r="ATN10" s="108"/>
      <c r="ATO10" s="108"/>
      <c r="ATP10" s="108"/>
      <c r="ATQ10" s="108"/>
      <c r="ATR10" s="108"/>
      <c r="ATS10" s="108"/>
      <c r="ATT10" s="108"/>
      <c r="ATU10" s="108"/>
      <c r="ATV10" s="108"/>
      <c r="ATW10" s="108"/>
      <c r="ATX10" s="108"/>
      <c r="ATY10" s="108"/>
      <c r="ATZ10" s="108"/>
      <c r="AUA10" s="108"/>
      <c r="AUB10" s="108"/>
      <c r="AUC10" s="108"/>
      <c r="AUD10" s="108"/>
      <c r="AUE10" s="108"/>
      <c r="AUF10" s="108"/>
      <c r="AUG10" s="108"/>
      <c r="AUH10" s="108"/>
      <c r="AUI10" s="108"/>
      <c r="AUJ10" s="108"/>
      <c r="AUK10" s="108"/>
      <c r="AUL10" s="108"/>
      <c r="AUM10" s="108"/>
      <c r="AUN10" s="108"/>
      <c r="AUO10" s="108"/>
      <c r="AUP10" s="108"/>
      <c r="AUQ10" s="108"/>
      <c r="AUR10" s="108"/>
      <c r="AUS10" s="108"/>
      <c r="AUT10" s="108"/>
      <c r="AUU10" s="108"/>
      <c r="AUV10" s="108"/>
      <c r="AUW10" s="108"/>
      <c r="AUX10" s="108"/>
      <c r="AUY10" s="108"/>
      <c r="AUZ10" s="108"/>
      <c r="AVA10" s="108"/>
      <c r="AVB10" s="108"/>
      <c r="AVC10" s="108"/>
      <c r="AVD10" s="108"/>
      <c r="AVE10" s="108"/>
      <c r="AVF10" s="108"/>
      <c r="AVG10" s="108"/>
      <c r="AVH10" s="108"/>
      <c r="AVI10" s="108"/>
      <c r="AVJ10" s="108"/>
      <c r="AVK10" s="108"/>
      <c r="AVL10" s="108"/>
      <c r="AVM10" s="108"/>
      <c r="AVN10" s="108"/>
      <c r="AVO10" s="108"/>
      <c r="AVP10" s="108"/>
      <c r="AVQ10" s="108"/>
      <c r="AVR10" s="108"/>
      <c r="AVS10" s="108"/>
      <c r="AVT10" s="108"/>
      <c r="AVU10" s="108"/>
      <c r="AVV10" s="108"/>
      <c r="AVW10" s="108"/>
      <c r="AVX10" s="108"/>
      <c r="AVY10" s="108"/>
      <c r="AVZ10" s="108"/>
      <c r="AWA10" s="108"/>
      <c r="AWB10" s="108"/>
      <c r="AWC10" s="108"/>
      <c r="AWD10" s="108"/>
      <c r="AWE10" s="108"/>
      <c r="AWF10" s="108"/>
      <c r="AWG10" s="108"/>
      <c r="AWH10" s="108"/>
      <c r="AWI10" s="108"/>
      <c r="AWJ10" s="108"/>
      <c r="AWK10" s="108"/>
      <c r="AWL10" s="108"/>
      <c r="AWM10" s="108"/>
      <c r="AWN10" s="108"/>
      <c r="AWO10" s="108"/>
      <c r="AWP10" s="108"/>
      <c r="AWQ10" s="108"/>
      <c r="AWR10" s="108"/>
      <c r="AWS10" s="108"/>
      <c r="AWT10" s="108"/>
      <c r="AWU10" s="108"/>
      <c r="AWV10" s="108"/>
      <c r="AWW10" s="108"/>
      <c r="AWX10" s="108"/>
      <c r="AWY10" s="108"/>
      <c r="AWZ10" s="108"/>
      <c r="AXA10" s="108"/>
      <c r="AXB10" s="108"/>
      <c r="AXC10" s="108"/>
      <c r="AXD10" s="108"/>
      <c r="AXE10" s="108"/>
      <c r="AXF10" s="108"/>
      <c r="AXG10" s="108"/>
      <c r="AXH10" s="108"/>
      <c r="AXI10" s="108"/>
      <c r="AXJ10" s="108"/>
      <c r="AXK10" s="108"/>
      <c r="AXL10" s="108"/>
      <c r="AXM10" s="108"/>
      <c r="AXN10" s="108"/>
      <c r="AXO10" s="108"/>
      <c r="AXP10" s="108"/>
      <c r="AXQ10" s="108"/>
      <c r="AXR10" s="108"/>
      <c r="AXS10" s="108"/>
      <c r="AXT10" s="108"/>
      <c r="AXU10" s="108"/>
      <c r="AXV10" s="108"/>
      <c r="AXW10" s="108"/>
      <c r="AXX10" s="108"/>
      <c r="AXY10" s="108"/>
      <c r="AXZ10" s="108"/>
      <c r="AYA10" s="108"/>
      <c r="AYB10" s="108"/>
      <c r="AYC10" s="108"/>
      <c r="AYD10" s="108"/>
      <c r="AYE10" s="108"/>
      <c r="AYF10" s="108"/>
      <c r="AYG10" s="108"/>
      <c r="AYH10" s="108"/>
      <c r="AYI10" s="108"/>
      <c r="AYJ10" s="108"/>
      <c r="AYK10" s="108"/>
      <c r="AYL10" s="108"/>
      <c r="AYM10" s="108"/>
      <c r="AYN10" s="108"/>
      <c r="AYO10" s="108"/>
      <c r="AYP10" s="108"/>
      <c r="AYQ10" s="108"/>
      <c r="AYR10" s="108"/>
      <c r="AYS10" s="108"/>
      <c r="AYT10" s="108"/>
      <c r="AYU10" s="108"/>
      <c r="AYV10" s="108"/>
      <c r="AYW10" s="108"/>
      <c r="AYX10" s="108"/>
      <c r="AYY10" s="108"/>
      <c r="AYZ10" s="108"/>
      <c r="AZA10" s="108"/>
      <c r="AZB10" s="108"/>
      <c r="AZC10" s="108"/>
      <c r="AZD10" s="108"/>
      <c r="AZE10" s="108"/>
      <c r="AZF10" s="108"/>
      <c r="AZG10" s="108"/>
      <c r="AZH10" s="108"/>
      <c r="AZI10" s="108"/>
      <c r="AZJ10" s="108"/>
      <c r="AZK10" s="108"/>
      <c r="AZL10" s="108"/>
      <c r="AZM10" s="108"/>
      <c r="AZN10" s="108"/>
      <c r="AZO10" s="108"/>
      <c r="AZP10" s="108"/>
      <c r="AZQ10" s="108"/>
      <c r="AZR10" s="108"/>
      <c r="AZS10" s="108"/>
      <c r="AZT10" s="108"/>
      <c r="AZU10" s="108"/>
      <c r="AZV10" s="108"/>
      <c r="AZW10" s="108"/>
      <c r="AZX10" s="108"/>
      <c r="AZY10" s="108"/>
      <c r="AZZ10" s="108"/>
      <c r="BAA10" s="108"/>
      <c r="BAB10" s="108"/>
      <c r="BAC10" s="108"/>
      <c r="BAD10" s="108"/>
      <c r="BAE10" s="108"/>
      <c r="BAF10" s="108"/>
      <c r="BAG10" s="108"/>
      <c r="BAH10" s="108"/>
      <c r="BAI10" s="108"/>
      <c r="BAJ10" s="108"/>
      <c r="BAK10" s="108"/>
      <c r="BAL10" s="108"/>
      <c r="BAM10" s="108"/>
      <c r="BAN10" s="108"/>
      <c r="BAO10" s="108"/>
      <c r="BAP10" s="108"/>
      <c r="BAQ10" s="108"/>
      <c r="BAR10" s="108"/>
      <c r="BAS10" s="108"/>
      <c r="BAT10" s="108"/>
      <c r="BAU10" s="108"/>
      <c r="BAV10" s="108"/>
      <c r="BAW10" s="108"/>
      <c r="BAX10" s="108"/>
      <c r="BAY10" s="108"/>
      <c r="BAZ10" s="108"/>
      <c r="BBA10" s="108"/>
      <c r="BBB10" s="108"/>
      <c r="BBC10" s="108"/>
      <c r="BBD10" s="108"/>
      <c r="BBE10" s="108"/>
      <c r="BBF10" s="108"/>
      <c r="BBG10" s="108"/>
      <c r="BBH10" s="108"/>
      <c r="BBI10" s="108"/>
      <c r="BBJ10" s="108"/>
      <c r="BBK10" s="108"/>
      <c r="BBL10" s="108"/>
      <c r="BBM10" s="108"/>
      <c r="BBN10" s="108"/>
      <c r="BBO10" s="108"/>
      <c r="BBP10" s="108"/>
      <c r="BBQ10" s="108"/>
      <c r="BBR10" s="108"/>
      <c r="BBS10" s="108"/>
      <c r="BBT10" s="108"/>
      <c r="BBU10" s="108"/>
      <c r="BBV10" s="108"/>
      <c r="BBW10" s="108"/>
      <c r="BBX10" s="108"/>
      <c r="BBY10" s="108"/>
      <c r="BBZ10" s="108"/>
      <c r="BCA10" s="108"/>
      <c r="BCB10" s="108"/>
      <c r="BCC10" s="108"/>
      <c r="BCD10" s="108"/>
      <c r="BCE10" s="108"/>
      <c r="BCF10" s="108"/>
      <c r="BCG10" s="108"/>
      <c r="BCH10" s="108"/>
      <c r="BCI10" s="108"/>
      <c r="BCJ10" s="108"/>
      <c r="BCK10" s="108"/>
      <c r="BCL10" s="108"/>
      <c r="BCM10" s="108"/>
      <c r="BCN10" s="108"/>
      <c r="BCO10" s="108"/>
      <c r="BCP10" s="108"/>
      <c r="BCQ10" s="108"/>
      <c r="BCR10" s="108"/>
      <c r="BCS10" s="108"/>
      <c r="BCT10" s="108"/>
      <c r="BCU10" s="108"/>
      <c r="BCV10" s="108"/>
      <c r="BCW10" s="108"/>
      <c r="BCX10" s="108"/>
      <c r="BCY10" s="108"/>
      <c r="BCZ10" s="108"/>
      <c r="BDA10" s="108"/>
      <c r="BDB10" s="108"/>
      <c r="BDC10" s="108"/>
      <c r="BDD10" s="108"/>
      <c r="BDE10" s="108"/>
      <c r="BDF10" s="108"/>
      <c r="BDG10" s="108"/>
      <c r="BDH10" s="108"/>
      <c r="BDI10" s="108"/>
      <c r="BDJ10" s="108"/>
      <c r="BDK10" s="108"/>
      <c r="BDL10" s="108"/>
      <c r="BDM10" s="108"/>
      <c r="BDN10" s="108"/>
      <c r="BDO10" s="108"/>
      <c r="BDP10" s="108"/>
      <c r="BDQ10" s="108"/>
      <c r="BDR10" s="108"/>
      <c r="BDS10" s="108"/>
      <c r="BDT10" s="108"/>
      <c r="BDU10" s="108"/>
      <c r="BDV10" s="108"/>
      <c r="BDW10" s="108"/>
      <c r="BDX10" s="108"/>
      <c r="BDY10" s="108"/>
      <c r="BDZ10" s="108"/>
      <c r="BEA10" s="108"/>
      <c r="BEB10" s="108"/>
      <c r="BEC10" s="108"/>
      <c r="BED10" s="108"/>
      <c r="BEE10" s="108"/>
      <c r="BEF10" s="108"/>
      <c r="BEG10" s="108"/>
      <c r="BEH10" s="108"/>
    </row>
    <row r="11" spans="1:1490" s="100" customFormat="1" ht="188.25" customHeight="1" x14ac:dyDescent="0.3">
      <c r="A11" s="112">
        <v>4</v>
      </c>
      <c r="B11" s="95" t="s">
        <v>213</v>
      </c>
      <c r="C11" s="95" t="s">
        <v>218</v>
      </c>
      <c r="D11" s="95" t="s">
        <v>216</v>
      </c>
      <c r="E11" s="95" t="s">
        <v>217</v>
      </c>
      <c r="F11" s="12"/>
      <c r="G11" s="106" t="s">
        <v>227</v>
      </c>
      <c r="H11" s="95"/>
      <c r="I11" s="95"/>
      <c r="J11" s="95"/>
      <c r="K11" s="95"/>
      <c r="L11" s="12"/>
      <c r="M11" s="101">
        <v>3</v>
      </c>
      <c r="N11" s="97">
        <v>1</v>
      </c>
      <c r="O11" s="102">
        <f t="shared" si="0"/>
        <v>3</v>
      </c>
      <c r="P11" s="103" t="str">
        <f t="shared" si="1"/>
        <v>Düşük</v>
      </c>
      <c r="Q11" s="105" t="s">
        <v>233</v>
      </c>
      <c r="R11" s="98" t="s">
        <v>236</v>
      </c>
      <c r="S11" s="99">
        <f t="shared" si="2"/>
        <v>0.1</v>
      </c>
      <c r="T11" s="105" t="s">
        <v>239</v>
      </c>
      <c r="U11" s="104">
        <f t="shared" si="3"/>
        <v>0.30000000000000004</v>
      </c>
      <c r="V11" s="99" t="str">
        <f t="shared" si="4"/>
        <v>Çok Düşük</v>
      </c>
      <c r="W11" s="12"/>
      <c r="X11" s="95" t="s">
        <v>240</v>
      </c>
      <c r="Y11" s="95"/>
      <c r="Z11" s="116"/>
      <c r="AA11" s="117"/>
      <c r="AB11" s="117"/>
      <c r="AC11" s="11"/>
      <c r="AD11" s="109" t="s">
        <v>60</v>
      </c>
      <c r="AE11" s="95"/>
      <c r="AF11" s="95"/>
      <c r="AG11" s="12"/>
      <c r="AH11" s="106" t="s">
        <v>60</v>
      </c>
      <c r="AI11" s="106" t="s">
        <v>60</v>
      </c>
      <c r="AJ11" s="106" t="s">
        <v>60</v>
      </c>
      <c r="AK11" s="95"/>
      <c r="AL11" s="95"/>
      <c r="AM11" s="95"/>
      <c r="AN11" s="106" t="s">
        <v>60</v>
      </c>
      <c r="AO11" s="107"/>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c r="CO11" s="108"/>
      <c r="CP11" s="108"/>
      <c r="CQ11" s="108"/>
      <c r="CR11" s="108"/>
      <c r="CS11" s="108"/>
      <c r="CT11" s="108"/>
      <c r="CU11" s="108"/>
      <c r="CV11" s="108"/>
      <c r="CW11" s="108"/>
      <c r="CX11" s="108"/>
      <c r="CY11" s="108"/>
      <c r="CZ11" s="108"/>
      <c r="DA11" s="108"/>
      <c r="DB11" s="108"/>
      <c r="DC11" s="108"/>
      <c r="DD11" s="108"/>
      <c r="DE11" s="108"/>
      <c r="DF11" s="108"/>
      <c r="DG11" s="108"/>
      <c r="DH11" s="108"/>
      <c r="DI11" s="108"/>
      <c r="DJ11" s="108"/>
      <c r="DK11" s="108"/>
      <c r="DL11" s="108"/>
      <c r="DM11" s="108"/>
      <c r="DN11" s="108"/>
      <c r="DO11" s="108"/>
      <c r="DP11" s="108"/>
      <c r="DQ11" s="108"/>
      <c r="DR11" s="108"/>
      <c r="DS11" s="108"/>
      <c r="DT11" s="108"/>
      <c r="DU11" s="108"/>
      <c r="DV11" s="108"/>
      <c r="DW11" s="108"/>
      <c r="DX11" s="108"/>
      <c r="DY11" s="108"/>
      <c r="DZ11" s="108"/>
      <c r="EA11" s="108"/>
      <c r="EB11" s="108"/>
      <c r="EC11" s="108"/>
      <c r="ED11" s="108"/>
      <c r="EE11" s="108"/>
      <c r="EF11" s="108"/>
      <c r="EG11" s="108"/>
      <c r="EH11" s="108"/>
      <c r="EI11" s="108"/>
      <c r="EJ11" s="108"/>
      <c r="EK11" s="108"/>
      <c r="EL11" s="108"/>
      <c r="EM11" s="108"/>
      <c r="EN11" s="108"/>
      <c r="EO11" s="108"/>
      <c r="EP11" s="108"/>
      <c r="EQ11" s="108"/>
      <c r="ER11" s="108"/>
      <c r="ES11" s="108"/>
      <c r="ET11" s="108"/>
      <c r="EU11" s="108"/>
      <c r="EV11" s="108"/>
      <c r="EW11" s="108"/>
      <c r="EX11" s="108"/>
      <c r="EY11" s="108"/>
      <c r="EZ11" s="108"/>
      <c r="FA11" s="108"/>
      <c r="FB11" s="108"/>
      <c r="FC11" s="108"/>
      <c r="FD11" s="108"/>
      <c r="FE11" s="108"/>
      <c r="FF11" s="108"/>
      <c r="FG11" s="108"/>
      <c r="FH11" s="108"/>
      <c r="FI11" s="108"/>
      <c r="FJ11" s="108"/>
      <c r="FK11" s="108"/>
      <c r="FL11" s="108"/>
      <c r="FM11" s="108"/>
      <c r="FN11" s="108"/>
      <c r="FO11" s="108"/>
      <c r="FP11" s="108"/>
      <c r="FQ11" s="108"/>
      <c r="FR11" s="108"/>
      <c r="FS11" s="108"/>
      <c r="FT11" s="108"/>
      <c r="FU11" s="108"/>
      <c r="FV11" s="108"/>
      <c r="FW11" s="108"/>
      <c r="FX11" s="108"/>
      <c r="FY11" s="108"/>
      <c r="FZ11" s="108"/>
      <c r="GA11" s="108"/>
      <c r="GB11" s="108"/>
      <c r="GC11" s="108"/>
      <c r="GD11" s="108"/>
      <c r="GE11" s="108"/>
      <c r="GF11" s="108"/>
      <c r="GG11" s="108"/>
      <c r="GH11" s="108"/>
      <c r="GI11" s="108"/>
      <c r="GJ11" s="108"/>
      <c r="GK11" s="108"/>
      <c r="GL11" s="108"/>
      <c r="GM11" s="108"/>
      <c r="GN11" s="108"/>
      <c r="GO11" s="108"/>
      <c r="GP11" s="108"/>
      <c r="GQ11" s="108"/>
      <c r="GR11" s="108"/>
      <c r="GS11" s="108"/>
      <c r="GT11" s="108"/>
      <c r="GU11" s="108"/>
      <c r="GV11" s="108"/>
      <c r="GW11" s="108"/>
      <c r="GX11" s="108"/>
      <c r="GY11" s="108"/>
      <c r="GZ11" s="108"/>
      <c r="HA11" s="108"/>
      <c r="HB11" s="108"/>
      <c r="HC11" s="108"/>
      <c r="HD11" s="108"/>
      <c r="HE11" s="108"/>
      <c r="HF11" s="108"/>
      <c r="HG11" s="108"/>
      <c r="HH11" s="108"/>
      <c r="HI11" s="108"/>
      <c r="HJ11" s="108"/>
      <c r="HK11" s="108"/>
      <c r="HL11" s="108"/>
      <c r="HM11" s="108"/>
      <c r="HN11" s="108"/>
      <c r="HO11" s="108"/>
      <c r="HP11" s="108"/>
      <c r="HQ11" s="108"/>
      <c r="HR11" s="108"/>
      <c r="HS11" s="108"/>
      <c r="HT11" s="108"/>
      <c r="HU11" s="108"/>
      <c r="HV11" s="108"/>
      <c r="HW11" s="108"/>
      <c r="HX11" s="108"/>
      <c r="HY11" s="108"/>
      <c r="HZ11" s="108"/>
      <c r="IA11" s="108"/>
      <c r="IB11" s="108"/>
      <c r="IC11" s="108"/>
      <c r="ID11" s="108"/>
      <c r="IE11" s="108"/>
      <c r="IF11" s="108"/>
      <c r="IG11" s="108"/>
      <c r="IH11" s="108"/>
      <c r="II11" s="108"/>
      <c r="IJ11" s="108"/>
      <c r="IK11" s="108"/>
      <c r="IL11" s="108"/>
      <c r="IM11" s="108"/>
      <c r="IN11" s="108"/>
      <c r="IO11" s="108"/>
      <c r="IP11" s="108"/>
      <c r="IQ11" s="108"/>
      <c r="IR11" s="108"/>
      <c r="IS11" s="108"/>
      <c r="IT11" s="108"/>
      <c r="IU11" s="108"/>
      <c r="IV11" s="108"/>
      <c r="IW11" s="108"/>
      <c r="IX11" s="108"/>
      <c r="IY11" s="108"/>
      <c r="IZ11" s="108"/>
      <c r="JA11" s="108"/>
      <c r="JB11" s="108"/>
      <c r="JC11" s="108"/>
      <c r="JD11" s="108"/>
      <c r="JE11" s="108"/>
      <c r="JF11" s="108"/>
      <c r="JG11" s="108"/>
      <c r="JH11" s="108"/>
      <c r="JI11" s="108"/>
      <c r="JJ11" s="108"/>
      <c r="JK11" s="108"/>
      <c r="JL11" s="108"/>
      <c r="JM11" s="108"/>
      <c r="JN11" s="108"/>
      <c r="JO11" s="108"/>
      <c r="JP11" s="108"/>
      <c r="JQ11" s="108"/>
      <c r="JR11" s="108"/>
      <c r="JS11" s="108"/>
      <c r="JT11" s="108"/>
      <c r="JU11" s="108"/>
      <c r="JV11" s="108"/>
      <c r="JW11" s="108"/>
      <c r="JX11" s="108"/>
      <c r="JY11" s="108"/>
      <c r="JZ11" s="108"/>
      <c r="KA11" s="108"/>
      <c r="KB11" s="108"/>
      <c r="KC11" s="108"/>
      <c r="KD11" s="108"/>
      <c r="KE11" s="108"/>
      <c r="KF11" s="108"/>
      <c r="KG11" s="108"/>
      <c r="KH11" s="108"/>
      <c r="KI11" s="108"/>
      <c r="KJ11" s="108"/>
      <c r="KK11" s="108"/>
      <c r="KL11" s="108"/>
      <c r="KM11" s="108"/>
      <c r="KN11" s="108"/>
      <c r="KO11" s="108"/>
      <c r="KP11" s="108"/>
      <c r="KQ11" s="108"/>
      <c r="KR11" s="108"/>
      <c r="KS11" s="108"/>
      <c r="KT11" s="108"/>
      <c r="KU11" s="108"/>
      <c r="KV11" s="108"/>
      <c r="KW11" s="108"/>
      <c r="KX11" s="108"/>
      <c r="KY11" s="108"/>
      <c r="KZ11" s="108"/>
      <c r="LA11" s="108"/>
      <c r="LB11" s="108"/>
      <c r="LC11" s="108"/>
      <c r="LD11" s="108"/>
      <c r="LE11" s="108"/>
      <c r="LF11" s="108"/>
      <c r="LG11" s="108"/>
      <c r="LH11" s="108"/>
      <c r="LI11" s="108"/>
      <c r="LJ11" s="108"/>
      <c r="LK11" s="108"/>
      <c r="LL11" s="108"/>
      <c r="LM11" s="108"/>
      <c r="LN11" s="108"/>
      <c r="LO11" s="108"/>
      <c r="LP11" s="108"/>
      <c r="LQ11" s="108"/>
      <c r="LR11" s="108"/>
      <c r="LS11" s="108"/>
      <c r="LT11" s="108"/>
      <c r="LU11" s="108"/>
      <c r="LV11" s="108"/>
      <c r="LW11" s="108"/>
      <c r="LX11" s="108"/>
      <c r="LY11" s="108"/>
      <c r="LZ11" s="108"/>
      <c r="MA11" s="108"/>
      <c r="MB11" s="108"/>
      <c r="MC11" s="108"/>
      <c r="MD11" s="108"/>
      <c r="ME11" s="108"/>
      <c r="MF11" s="108"/>
      <c r="MG11" s="108"/>
      <c r="MH11" s="108"/>
      <c r="MI11" s="108"/>
      <c r="MJ11" s="108"/>
      <c r="MK11" s="108"/>
      <c r="ML11" s="108"/>
      <c r="MM11" s="108"/>
      <c r="MN11" s="108"/>
      <c r="MO11" s="108"/>
      <c r="MP11" s="108"/>
      <c r="MQ11" s="108"/>
      <c r="MR11" s="108"/>
      <c r="MS11" s="108"/>
      <c r="MT11" s="108"/>
      <c r="MU11" s="108"/>
      <c r="MV11" s="108"/>
      <c r="MW11" s="108"/>
      <c r="MX11" s="108"/>
      <c r="MY11" s="108"/>
      <c r="MZ11" s="108"/>
      <c r="NA11" s="108"/>
      <c r="NB11" s="108"/>
      <c r="NC11" s="108"/>
      <c r="ND11" s="108"/>
      <c r="NE11" s="108"/>
      <c r="NF11" s="108"/>
      <c r="NG11" s="108"/>
      <c r="NH11" s="108"/>
      <c r="NI11" s="108"/>
      <c r="NJ11" s="108"/>
      <c r="NK11" s="108"/>
      <c r="NL11" s="108"/>
      <c r="NM11" s="108"/>
      <c r="NN11" s="108"/>
      <c r="NO11" s="108"/>
      <c r="NP11" s="108"/>
      <c r="NQ11" s="108"/>
      <c r="NR11" s="108"/>
      <c r="NS11" s="108"/>
      <c r="NT11" s="108"/>
      <c r="NU11" s="108"/>
      <c r="NV11" s="108"/>
      <c r="NW11" s="108"/>
      <c r="NX11" s="108"/>
      <c r="NY11" s="108"/>
      <c r="NZ11" s="108"/>
      <c r="OA11" s="108"/>
      <c r="OB11" s="108"/>
      <c r="OC11" s="108"/>
      <c r="OD11" s="108"/>
      <c r="OE11" s="108"/>
      <c r="OF11" s="108"/>
      <c r="OG11" s="108"/>
      <c r="OH11" s="108"/>
      <c r="OI11" s="108"/>
      <c r="OJ11" s="108"/>
      <c r="OK11" s="108"/>
      <c r="OL11" s="108"/>
      <c r="OM11" s="108"/>
      <c r="ON11" s="108"/>
      <c r="OO11" s="108"/>
      <c r="OP11" s="108"/>
      <c r="OQ11" s="108"/>
      <c r="OR11" s="108"/>
      <c r="OS11" s="108"/>
      <c r="OT11" s="108"/>
      <c r="OU11" s="108"/>
      <c r="OV11" s="108"/>
      <c r="OW11" s="108"/>
      <c r="OX11" s="108"/>
      <c r="OY11" s="108"/>
      <c r="OZ11" s="108"/>
      <c r="PA11" s="108"/>
      <c r="PB11" s="108"/>
      <c r="PC11" s="108"/>
      <c r="PD11" s="108"/>
      <c r="PE11" s="108"/>
      <c r="PF11" s="108"/>
      <c r="PG11" s="108"/>
      <c r="PH11" s="108"/>
      <c r="PI11" s="108"/>
      <c r="PJ11" s="108"/>
      <c r="PK11" s="108"/>
      <c r="PL11" s="108"/>
      <c r="PM11" s="108"/>
      <c r="PN11" s="108"/>
      <c r="PO11" s="108"/>
      <c r="PP11" s="108"/>
      <c r="PQ11" s="108"/>
      <c r="PR11" s="108"/>
      <c r="PS11" s="108"/>
      <c r="PT11" s="108"/>
      <c r="PU11" s="108"/>
      <c r="PV11" s="108"/>
      <c r="PW11" s="108"/>
      <c r="PX11" s="108"/>
      <c r="PY11" s="108"/>
      <c r="PZ11" s="108"/>
      <c r="QA11" s="108"/>
      <c r="QB11" s="108"/>
      <c r="QC11" s="108"/>
      <c r="QD11" s="108"/>
      <c r="QE11" s="108"/>
      <c r="QF11" s="108"/>
      <c r="QG11" s="108"/>
      <c r="QH11" s="108"/>
      <c r="QI11" s="108"/>
      <c r="QJ11" s="108"/>
      <c r="QK11" s="108"/>
      <c r="QL11" s="108"/>
      <c r="QM11" s="108"/>
      <c r="QN11" s="108"/>
      <c r="QO11" s="108"/>
      <c r="QP11" s="108"/>
      <c r="QQ11" s="108"/>
      <c r="QR11" s="108"/>
      <c r="QS11" s="108"/>
      <c r="QT11" s="108"/>
      <c r="QU11" s="108"/>
      <c r="QV11" s="108"/>
      <c r="QW11" s="108"/>
      <c r="QX11" s="108"/>
      <c r="QY11" s="108"/>
      <c r="QZ11" s="108"/>
      <c r="RA11" s="108"/>
      <c r="RB11" s="108"/>
      <c r="RC11" s="108"/>
      <c r="RD11" s="108"/>
      <c r="RE11" s="108"/>
      <c r="RF11" s="108"/>
      <c r="RG11" s="108"/>
      <c r="RH11" s="108"/>
      <c r="RI11" s="108"/>
      <c r="RJ11" s="108"/>
      <c r="RK11" s="108"/>
      <c r="RL11" s="108"/>
      <c r="RM11" s="108"/>
      <c r="RN11" s="108"/>
      <c r="RO11" s="108"/>
      <c r="RP11" s="108"/>
      <c r="RQ11" s="108"/>
      <c r="RR11" s="108"/>
      <c r="RS11" s="108"/>
      <c r="RT11" s="108"/>
      <c r="RU11" s="108"/>
      <c r="RV11" s="108"/>
      <c r="RW11" s="108"/>
      <c r="RX11" s="108"/>
      <c r="RY11" s="108"/>
      <c r="RZ11" s="108"/>
      <c r="SA11" s="108"/>
      <c r="SB11" s="108"/>
      <c r="SC11" s="108"/>
      <c r="SD11" s="108"/>
      <c r="SE11" s="108"/>
      <c r="SF11" s="108"/>
      <c r="SG11" s="108"/>
      <c r="SH11" s="108"/>
      <c r="SI11" s="108"/>
      <c r="SJ11" s="108"/>
      <c r="SK11" s="108"/>
      <c r="SL11" s="108"/>
      <c r="SM11" s="108"/>
      <c r="SN11" s="108"/>
      <c r="SO11" s="108"/>
      <c r="SP11" s="108"/>
      <c r="SQ11" s="108"/>
      <c r="SR11" s="108"/>
      <c r="SS11" s="108"/>
      <c r="ST11" s="108"/>
      <c r="SU11" s="108"/>
      <c r="SV11" s="108"/>
      <c r="SW11" s="108"/>
      <c r="SX11" s="108"/>
      <c r="SY11" s="108"/>
      <c r="SZ11" s="108"/>
      <c r="TA11" s="108"/>
      <c r="TB11" s="108"/>
      <c r="TC11" s="108"/>
      <c r="TD11" s="108"/>
      <c r="TE11" s="108"/>
      <c r="TF11" s="108"/>
      <c r="TG11" s="108"/>
      <c r="TH11" s="108"/>
      <c r="TI11" s="108"/>
      <c r="TJ11" s="108"/>
      <c r="TK11" s="108"/>
      <c r="TL11" s="108"/>
      <c r="TM11" s="108"/>
      <c r="TN11" s="108"/>
      <c r="TO11" s="108"/>
      <c r="TP11" s="108"/>
      <c r="TQ11" s="108"/>
      <c r="TR11" s="108"/>
      <c r="TS11" s="108"/>
      <c r="TT11" s="108"/>
      <c r="TU11" s="108"/>
      <c r="TV11" s="108"/>
      <c r="TW11" s="108"/>
      <c r="TX11" s="108"/>
      <c r="TY11" s="108"/>
      <c r="TZ11" s="108"/>
      <c r="UA11" s="108"/>
      <c r="UB11" s="108"/>
      <c r="UC11" s="108"/>
      <c r="UD11" s="108"/>
      <c r="UE11" s="108"/>
      <c r="UF11" s="108"/>
      <c r="UG11" s="108"/>
      <c r="UH11" s="108"/>
      <c r="UI11" s="108"/>
      <c r="UJ11" s="108"/>
      <c r="UK11" s="108"/>
      <c r="UL11" s="108"/>
      <c r="UM11" s="108"/>
      <c r="UN11" s="108"/>
      <c r="UO11" s="108"/>
      <c r="UP11" s="108"/>
      <c r="UQ11" s="108"/>
      <c r="UR11" s="108"/>
      <c r="US11" s="108"/>
      <c r="UT11" s="108"/>
      <c r="UU11" s="108"/>
      <c r="UV11" s="108"/>
      <c r="UW11" s="108"/>
      <c r="UX11" s="108"/>
      <c r="UY11" s="108"/>
      <c r="UZ11" s="108"/>
      <c r="VA11" s="108"/>
      <c r="VB11" s="108"/>
      <c r="VC11" s="108"/>
      <c r="VD11" s="108"/>
      <c r="VE11" s="108"/>
      <c r="VF11" s="108"/>
      <c r="VG11" s="108"/>
      <c r="VH11" s="108"/>
      <c r="VI11" s="108"/>
      <c r="VJ11" s="108"/>
      <c r="VK11" s="108"/>
      <c r="VL11" s="108"/>
      <c r="VM11" s="108"/>
      <c r="VN11" s="108"/>
      <c r="VO11" s="108"/>
      <c r="VP11" s="108"/>
      <c r="VQ11" s="108"/>
      <c r="VR11" s="108"/>
      <c r="VS11" s="108"/>
      <c r="VT11" s="108"/>
      <c r="VU11" s="108"/>
      <c r="VV11" s="108"/>
      <c r="VW11" s="108"/>
      <c r="VX11" s="108"/>
      <c r="VY11" s="108"/>
      <c r="VZ11" s="108"/>
      <c r="WA11" s="108"/>
      <c r="WB11" s="108"/>
      <c r="WC11" s="108"/>
      <c r="WD11" s="108"/>
      <c r="WE11" s="108"/>
      <c r="WF11" s="108"/>
      <c r="WG11" s="108"/>
      <c r="WH11" s="108"/>
      <c r="WI11" s="108"/>
      <c r="WJ11" s="108"/>
      <c r="WK11" s="108"/>
      <c r="WL11" s="108"/>
      <c r="WM11" s="108"/>
      <c r="WN11" s="108"/>
      <c r="WO11" s="108"/>
      <c r="WP11" s="108"/>
      <c r="WQ11" s="108"/>
      <c r="WR11" s="108"/>
      <c r="WS11" s="108"/>
      <c r="WT11" s="108"/>
      <c r="WU11" s="108"/>
      <c r="WV11" s="108"/>
      <c r="WW11" s="108"/>
      <c r="WX11" s="108"/>
      <c r="WY11" s="108"/>
      <c r="WZ11" s="108"/>
      <c r="XA11" s="108"/>
      <c r="XB11" s="108"/>
      <c r="XC11" s="108"/>
      <c r="XD11" s="108"/>
      <c r="XE11" s="108"/>
      <c r="XF11" s="108"/>
      <c r="XG11" s="108"/>
      <c r="XH11" s="108"/>
      <c r="XI11" s="108"/>
      <c r="XJ11" s="108"/>
      <c r="XK11" s="108"/>
      <c r="XL11" s="108"/>
      <c r="XM11" s="108"/>
      <c r="XN11" s="108"/>
      <c r="XO11" s="108"/>
      <c r="XP11" s="108"/>
      <c r="XQ11" s="108"/>
      <c r="XR11" s="108"/>
      <c r="XS11" s="108"/>
      <c r="XT11" s="108"/>
      <c r="XU11" s="108"/>
      <c r="XV11" s="108"/>
      <c r="XW11" s="108"/>
      <c r="XX11" s="108"/>
      <c r="XY11" s="108"/>
      <c r="XZ11" s="108"/>
      <c r="YA11" s="108"/>
      <c r="YB11" s="108"/>
      <c r="YC11" s="108"/>
      <c r="YD11" s="108"/>
      <c r="YE11" s="108"/>
      <c r="YF11" s="108"/>
      <c r="YG11" s="108"/>
      <c r="YH11" s="108"/>
      <c r="YI11" s="108"/>
      <c r="YJ11" s="108"/>
      <c r="YK11" s="108"/>
      <c r="YL11" s="108"/>
      <c r="YM11" s="108"/>
      <c r="YN11" s="108"/>
      <c r="YO11" s="108"/>
      <c r="YP11" s="108"/>
      <c r="YQ11" s="108"/>
      <c r="YR11" s="108"/>
      <c r="YS11" s="108"/>
      <c r="YT11" s="108"/>
      <c r="YU11" s="108"/>
      <c r="YV11" s="108"/>
      <c r="YW11" s="108"/>
      <c r="YX11" s="108"/>
      <c r="YY11" s="108"/>
      <c r="YZ11" s="108"/>
      <c r="ZA11" s="108"/>
      <c r="ZB11" s="108"/>
      <c r="ZC11" s="108"/>
      <c r="ZD11" s="108"/>
      <c r="ZE11" s="108"/>
      <c r="ZF11" s="108"/>
      <c r="ZG11" s="108"/>
      <c r="ZH11" s="108"/>
      <c r="ZI11" s="108"/>
      <c r="ZJ11" s="108"/>
      <c r="ZK11" s="108"/>
      <c r="ZL11" s="108"/>
      <c r="ZM11" s="108"/>
      <c r="ZN11" s="108"/>
      <c r="ZO11" s="108"/>
      <c r="ZP11" s="108"/>
      <c r="ZQ11" s="108"/>
      <c r="ZR11" s="108"/>
      <c r="ZS11" s="108"/>
      <c r="ZT11" s="108"/>
      <c r="ZU11" s="108"/>
      <c r="ZV11" s="108"/>
      <c r="ZW11" s="108"/>
      <c r="ZX11" s="108"/>
      <c r="ZY11" s="108"/>
      <c r="ZZ11" s="108"/>
      <c r="AAA11" s="108"/>
      <c r="AAB11" s="108"/>
      <c r="AAC11" s="108"/>
      <c r="AAD11" s="108"/>
      <c r="AAE11" s="108"/>
      <c r="AAF11" s="108"/>
      <c r="AAG11" s="108"/>
      <c r="AAH11" s="108"/>
      <c r="AAI11" s="108"/>
      <c r="AAJ11" s="108"/>
      <c r="AAK11" s="108"/>
      <c r="AAL11" s="108"/>
      <c r="AAM11" s="108"/>
      <c r="AAN11" s="108"/>
      <c r="AAO11" s="108"/>
      <c r="AAP11" s="108"/>
      <c r="AAQ11" s="108"/>
      <c r="AAR11" s="108"/>
      <c r="AAS11" s="108"/>
      <c r="AAT11" s="108"/>
      <c r="AAU11" s="108"/>
      <c r="AAV11" s="108"/>
      <c r="AAW11" s="108"/>
      <c r="AAX11" s="108"/>
      <c r="AAY11" s="108"/>
      <c r="AAZ11" s="108"/>
      <c r="ABA11" s="108"/>
      <c r="ABB11" s="108"/>
      <c r="ABC11" s="108"/>
      <c r="ABD11" s="108"/>
      <c r="ABE11" s="108"/>
      <c r="ABF11" s="108"/>
      <c r="ABG11" s="108"/>
      <c r="ABH11" s="108"/>
      <c r="ABI11" s="108"/>
      <c r="ABJ11" s="108"/>
      <c r="ABK11" s="108"/>
      <c r="ABL11" s="108"/>
      <c r="ABM11" s="108"/>
      <c r="ABN11" s="108"/>
      <c r="ABO11" s="108"/>
      <c r="ABP11" s="108"/>
      <c r="ABQ11" s="108"/>
      <c r="ABR11" s="108"/>
      <c r="ABS11" s="108"/>
      <c r="ABT11" s="108"/>
      <c r="ABU11" s="108"/>
      <c r="ABV11" s="108"/>
      <c r="ABW11" s="108"/>
      <c r="ABX11" s="108"/>
      <c r="ABY11" s="108"/>
      <c r="ABZ11" s="108"/>
      <c r="ACA11" s="108"/>
      <c r="ACB11" s="108"/>
      <c r="ACC11" s="108"/>
      <c r="ACD11" s="108"/>
      <c r="ACE11" s="108"/>
      <c r="ACF11" s="108"/>
      <c r="ACG11" s="108"/>
      <c r="ACH11" s="108"/>
      <c r="ACI11" s="108"/>
      <c r="ACJ11" s="108"/>
      <c r="ACK11" s="108"/>
      <c r="ACL11" s="108"/>
      <c r="ACM11" s="108"/>
      <c r="ACN11" s="108"/>
      <c r="ACO11" s="108"/>
      <c r="ACP11" s="108"/>
      <c r="ACQ11" s="108"/>
      <c r="ACR11" s="108"/>
      <c r="ACS11" s="108"/>
      <c r="ACT11" s="108"/>
      <c r="ACU11" s="108"/>
      <c r="ACV11" s="108"/>
      <c r="ACW11" s="108"/>
      <c r="ACX11" s="108"/>
      <c r="ACY11" s="108"/>
      <c r="ACZ11" s="108"/>
      <c r="ADA11" s="108"/>
      <c r="ADB11" s="108"/>
      <c r="ADC11" s="108"/>
      <c r="ADD11" s="108"/>
      <c r="ADE11" s="108"/>
      <c r="ADF11" s="108"/>
      <c r="ADG11" s="108"/>
      <c r="ADH11" s="108"/>
      <c r="ADI11" s="108"/>
      <c r="ADJ11" s="108"/>
      <c r="ADK11" s="108"/>
      <c r="ADL11" s="108"/>
      <c r="ADM11" s="108"/>
      <c r="ADN11" s="108"/>
      <c r="ADO11" s="108"/>
      <c r="ADP11" s="108"/>
      <c r="ADQ11" s="108"/>
      <c r="ADR11" s="108"/>
      <c r="ADS11" s="108"/>
      <c r="ADT11" s="108"/>
      <c r="ADU11" s="108"/>
      <c r="ADV11" s="108"/>
      <c r="ADW11" s="108"/>
      <c r="ADX11" s="108"/>
      <c r="ADY11" s="108"/>
      <c r="ADZ11" s="108"/>
      <c r="AEA11" s="108"/>
      <c r="AEB11" s="108"/>
      <c r="AEC11" s="108"/>
      <c r="AED11" s="108"/>
      <c r="AEE11" s="108"/>
      <c r="AEF11" s="108"/>
      <c r="AEG11" s="108"/>
      <c r="AEH11" s="108"/>
      <c r="AEI11" s="108"/>
      <c r="AEJ11" s="108"/>
      <c r="AEK11" s="108"/>
      <c r="AEL11" s="108"/>
      <c r="AEM11" s="108"/>
      <c r="AEN11" s="108"/>
      <c r="AEO11" s="108"/>
      <c r="AEP11" s="108"/>
      <c r="AEQ11" s="108"/>
      <c r="AER11" s="108"/>
      <c r="AES11" s="108"/>
      <c r="AET11" s="108"/>
      <c r="AEU11" s="108"/>
      <c r="AEV11" s="108"/>
      <c r="AEW11" s="108"/>
      <c r="AEX11" s="108"/>
      <c r="AEY11" s="108"/>
      <c r="AEZ11" s="108"/>
      <c r="AFA11" s="108"/>
      <c r="AFB11" s="108"/>
      <c r="AFC11" s="108"/>
      <c r="AFD11" s="108"/>
      <c r="AFE11" s="108"/>
      <c r="AFF11" s="108"/>
      <c r="AFG11" s="108"/>
      <c r="AFH11" s="108"/>
      <c r="AFI11" s="108"/>
      <c r="AFJ11" s="108"/>
      <c r="AFK11" s="108"/>
      <c r="AFL11" s="108"/>
      <c r="AFM11" s="108"/>
      <c r="AFN11" s="108"/>
      <c r="AFO11" s="108"/>
      <c r="AFP11" s="108"/>
      <c r="AFQ11" s="108"/>
      <c r="AFR11" s="108"/>
      <c r="AFS11" s="108"/>
      <c r="AFT11" s="108"/>
      <c r="AFU11" s="108"/>
      <c r="AFV11" s="108"/>
      <c r="AFW11" s="108"/>
      <c r="AFX11" s="108"/>
      <c r="AFY11" s="108"/>
      <c r="AFZ11" s="108"/>
      <c r="AGA11" s="108"/>
      <c r="AGB11" s="108"/>
      <c r="AGC11" s="108"/>
      <c r="AGD11" s="108"/>
      <c r="AGE11" s="108"/>
      <c r="AGF11" s="108"/>
      <c r="AGG11" s="108"/>
      <c r="AGH11" s="108"/>
      <c r="AGI11" s="108"/>
      <c r="AGJ11" s="108"/>
      <c r="AGK11" s="108"/>
      <c r="AGL11" s="108"/>
      <c r="AGM11" s="108"/>
      <c r="AGN11" s="108"/>
      <c r="AGO11" s="108"/>
      <c r="AGP11" s="108"/>
      <c r="AGQ11" s="108"/>
      <c r="AGR11" s="108"/>
      <c r="AGS11" s="108"/>
      <c r="AGT11" s="108"/>
      <c r="AGU11" s="108"/>
      <c r="AGV11" s="108"/>
      <c r="AGW11" s="108"/>
      <c r="AGX11" s="108"/>
      <c r="AGY11" s="108"/>
      <c r="AGZ11" s="108"/>
      <c r="AHA11" s="108"/>
      <c r="AHB11" s="108"/>
      <c r="AHC11" s="108"/>
      <c r="AHD11" s="108"/>
      <c r="AHE11" s="108"/>
      <c r="AHF11" s="108"/>
      <c r="AHG11" s="108"/>
      <c r="AHH11" s="108"/>
      <c r="AHI11" s="108"/>
      <c r="AHJ11" s="108"/>
      <c r="AHK11" s="108"/>
      <c r="AHL11" s="108"/>
      <c r="AHM11" s="108"/>
      <c r="AHN11" s="108"/>
      <c r="AHO11" s="108"/>
      <c r="AHP11" s="108"/>
      <c r="AHQ11" s="108"/>
      <c r="AHR11" s="108"/>
      <c r="AHS11" s="108"/>
      <c r="AHT11" s="108"/>
      <c r="AHU11" s="108"/>
      <c r="AHV11" s="108"/>
      <c r="AHW11" s="108"/>
      <c r="AHX11" s="108"/>
      <c r="AHY11" s="108"/>
      <c r="AHZ11" s="108"/>
      <c r="AIA11" s="108"/>
      <c r="AIB11" s="108"/>
      <c r="AIC11" s="108"/>
      <c r="AID11" s="108"/>
      <c r="AIE11" s="108"/>
      <c r="AIF11" s="108"/>
      <c r="AIG11" s="108"/>
      <c r="AIH11" s="108"/>
      <c r="AII11" s="108"/>
      <c r="AIJ11" s="108"/>
      <c r="AIK11" s="108"/>
      <c r="AIL11" s="108"/>
      <c r="AIM11" s="108"/>
      <c r="AIN11" s="108"/>
      <c r="AIO11" s="108"/>
      <c r="AIP11" s="108"/>
      <c r="AIQ11" s="108"/>
      <c r="AIR11" s="108"/>
      <c r="AIS11" s="108"/>
      <c r="AIT11" s="108"/>
      <c r="AIU11" s="108"/>
      <c r="AIV11" s="108"/>
      <c r="AIW11" s="108"/>
      <c r="AIX11" s="108"/>
      <c r="AIY11" s="108"/>
      <c r="AIZ11" s="108"/>
      <c r="AJA11" s="108"/>
      <c r="AJB11" s="108"/>
      <c r="AJC11" s="108"/>
      <c r="AJD11" s="108"/>
      <c r="AJE11" s="108"/>
      <c r="AJF11" s="108"/>
      <c r="AJG11" s="108"/>
      <c r="AJH11" s="108"/>
      <c r="AJI11" s="108"/>
      <c r="AJJ11" s="108"/>
      <c r="AJK11" s="108"/>
      <c r="AJL11" s="108"/>
      <c r="AJM11" s="108"/>
      <c r="AJN11" s="108"/>
      <c r="AJO11" s="108"/>
      <c r="AJP11" s="108"/>
      <c r="AJQ11" s="108"/>
      <c r="AJR11" s="108"/>
      <c r="AJS11" s="108"/>
      <c r="AJT11" s="108"/>
      <c r="AJU11" s="108"/>
      <c r="AJV11" s="108"/>
      <c r="AJW11" s="108"/>
      <c r="AJX11" s="108"/>
      <c r="AJY11" s="108"/>
      <c r="AJZ11" s="108"/>
      <c r="AKA11" s="108"/>
      <c r="AKB11" s="108"/>
      <c r="AKC11" s="108"/>
      <c r="AKD11" s="108"/>
      <c r="AKE11" s="108"/>
      <c r="AKF11" s="108"/>
      <c r="AKG11" s="108"/>
      <c r="AKH11" s="108"/>
      <c r="AKI11" s="108"/>
      <c r="AKJ11" s="108"/>
      <c r="AKK11" s="108"/>
      <c r="AKL11" s="108"/>
      <c r="AKM11" s="108"/>
      <c r="AKN11" s="108"/>
      <c r="AKO11" s="108"/>
      <c r="AKP11" s="108"/>
      <c r="AKQ11" s="108"/>
      <c r="AKR11" s="108"/>
      <c r="AKS11" s="108"/>
      <c r="AKT11" s="108"/>
      <c r="AKU11" s="108"/>
      <c r="AKV11" s="108"/>
      <c r="AKW11" s="108"/>
      <c r="AKX11" s="108"/>
      <c r="AKY11" s="108"/>
      <c r="AKZ11" s="108"/>
      <c r="ALA11" s="108"/>
      <c r="ALB11" s="108"/>
      <c r="ALC11" s="108"/>
      <c r="ALD11" s="108"/>
      <c r="ALE11" s="108"/>
      <c r="ALF11" s="108"/>
      <c r="ALG11" s="108"/>
      <c r="ALH11" s="108"/>
      <c r="ALI11" s="108"/>
      <c r="ALJ11" s="108"/>
      <c r="ALK11" s="108"/>
      <c r="ALL11" s="108"/>
      <c r="ALM11" s="108"/>
      <c r="ALN11" s="108"/>
      <c r="ALO11" s="108"/>
      <c r="ALP11" s="108"/>
      <c r="ALQ11" s="108"/>
      <c r="ALR11" s="108"/>
      <c r="ALS11" s="108"/>
      <c r="ALT11" s="108"/>
      <c r="ALU11" s="108"/>
      <c r="ALV11" s="108"/>
      <c r="ALW11" s="108"/>
      <c r="ALX11" s="108"/>
      <c r="ALY11" s="108"/>
      <c r="ALZ11" s="108"/>
      <c r="AMA11" s="108"/>
      <c r="AMB11" s="108"/>
      <c r="AMC11" s="108"/>
      <c r="AMD11" s="108"/>
      <c r="AME11" s="108"/>
      <c r="AMF11" s="108"/>
      <c r="AMG11" s="108"/>
      <c r="AMH11" s="108"/>
      <c r="AMI11" s="108"/>
      <c r="AMJ11" s="108"/>
      <c r="AMK11" s="108"/>
      <c r="AML11" s="108"/>
      <c r="AMM11" s="108"/>
      <c r="AMN11" s="108"/>
      <c r="AMO11" s="108"/>
      <c r="AMP11" s="108"/>
      <c r="AMQ11" s="108"/>
      <c r="AMR11" s="108"/>
      <c r="AMS11" s="108"/>
      <c r="AMT11" s="108"/>
      <c r="AMU11" s="108"/>
      <c r="AMV11" s="108"/>
      <c r="AMW11" s="108"/>
      <c r="AMX11" s="108"/>
      <c r="AMY11" s="108"/>
      <c r="AMZ11" s="108"/>
      <c r="ANA11" s="108"/>
      <c r="ANB11" s="108"/>
      <c r="ANC11" s="108"/>
      <c r="AND11" s="108"/>
      <c r="ANE11" s="108"/>
      <c r="ANF11" s="108"/>
      <c r="ANG11" s="108"/>
      <c r="ANH11" s="108"/>
      <c r="ANI11" s="108"/>
      <c r="ANJ11" s="108"/>
      <c r="ANK11" s="108"/>
      <c r="ANL11" s="108"/>
      <c r="ANM11" s="108"/>
      <c r="ANN11" s="108"/>
      <c r="ANO11" s="108"/>
      <c r="ANP11" s="108"/>
      <c r="ANQ11" s="108"/>
      <c r="ANR11" s="108"/>
      <c r="ANS11" s="108"/>
      <c r="ANT11" s="108"/>
      <c r="ANU11" s="108"/>
      <c r="ANV11" s="108"/>
      <c r="ANW11" s="108"/>
      <c r="ANX11" s="108"/>
      <c r="ANY11" s="108"/>
      <c r="ANZ11" s="108"/>
      <c r="AOA11" s="108"/>
      <c r="AOB11" s="108"/>
      <c r="AOC11" s="108"/>
      <c r="AOD11" s="108"/>
      <c r="AOE11" s="108"/>
      <c r="AOF11" s="108"/>
      <c r="AOG11" s="108"/>
      <c r="AOH11" s="108"/>
      <c r="AOI11" s="108"/>
      <c r="AOJ11" s="108"/>
      <c r="AOK11" s="108"/>
      <c r="AOL11" s="108"/>
      <c r="AOM11" s="108"/>
      <c r="AON11" s="108"/>
      <c r="AOO11" s="108"/>
      <c r="AOP11" s="108"/>
      <c r="AOQ11" s="108"/>
      <c r="AOR11" s="108"/>
      <c r="AOS11" s="108"/>
      <c r="AOT11" s="108"/>
      <c r="AOU11" s="108"/>
      <c r="AOV11" s="108"/>
      <c r="AOW11" s="108"/>
      <c r="AOX11" s="108"/>
      <c r="AOY11" s="108"/>
      <c r="AOZ11" s="108"/>
      <c r="APA11" s="108"/>
      <c r="APB11" s="108"/>
      <c r="APC11" s="108"/>
      <c r="APD11" s="108"/>
      <c r="APE11" s="108"/>
      <c r="APF11" s="108"/>
      <c r="APG11" s="108"/>
      <c r="APH11" s="108"/>
      <c r="API11" s="108"/>
      <c r="APJ11" s="108"/>
      <c r="APK11" s="108"/>
      <c r="APL11" s="108"/>
      <c r="APM11" s="108"/>
      <c r="APN11" s="108"/>
      <c r="APO11" s="108"/>
      <c r="APP11" s="108"/>
      <c r="APQ11" s="108"/>
      <c r="APR11" s="108"/>
      <c r="APS11" s="108"/>
      <c r="APT11" s="108"/>
      <c r="APU11" s="108"/>
      <c r="APV11" s="108"/>
      <c r="APW11" s="108"/>
      <c r="APX11" s="108"/>
      <c r="APY11" s="108"/>
      <c r="APZ11" s="108"/>
      <c r="AQA11" s="108"/>
      <c r="AQB11" s="108"/>
      <c r="AQC11" s="108"/>
      <c r="AQD11" s="108"/>
      <c r="AQE11" s="108"/>
      <c r="AQF11" s="108"/>
      <c r="AQG11" s="108"/>
      <c r="AQH11" s="108"/>
      <c r="AQI11" s="108"/>
      <c r="AQJ11" s="108"/>
      <c r="AQK11" s="108"/>
      <c r="AQL11" s="108"/>
      <c r="AQM11" s="108"/>
      <c r="AQN11" s="108"/>
      <c r="AQO11" s="108"/>
      <c r="AQP11" s="108"/>
      <c r="AQQ11" s="108"/>
      <c r="AQR11" s="108"/>
      <c r="AQS11" s="108"/>
      <c r="AQT11" s="108"/>
      <c r="AQU11" s="108"/>
      <c r="AQV11" s="108"/>
      <c r="AQW11" s="108"/>
      <c r="AQX11" s="108"/>
      <c r="AQY11" s="108"/>
      <c r="AQZ11" s="108"/>
      <c r="ARA11" s="108"/>
      <c r="ARB11" s="108"/>
      <c r="ARC11" s="108"/>
      <c r="ARD11" s="108"/>
      <c r="ARE11" s="108"/>
      <c r="ARF11" s="108"/>
      <c r="ARG11" s="108"/>
      <c r="ARH11" s="108"/>
      <c r="ARI11" s="108"/>
      <c r="ARJ11" s="108"/>
      <c r="ARK11" s="108"/>
      <c r="ARL11" s="108"/>
      <c r="ARM11" s="108"/>
      <c r="ARN11" s="108"/>
      <c r="ARO11" s="108"/>
      <c r="ARP11" s="108"/>
      <c r="ARQ11" s="108"/>
      <c r="ARR11" s="108"/>
      <c r="ARS11" s="108"/>
      <c r="ART11" s="108"/>
      <c r="ARU11" s="108"/>
      <c r="ARV11" s="108"/>
      <c r="ARW11" s="108"/>
      <c r="ARX11" s="108"/>
      <c r="ARY11" s="108"/>
      <c r="ARZ11" s="108"/>
      <c r="ASA11" s="108"/>
      <c r="ASB11" s="108"/>
      <c r="ASC11" s="108"/>
      <c r="ASD11" s="108"/>
      <c r="ASE11" s="108"/>
      <c r="ASF11" s="108"/>
      <c r="ASG11" s="108"/>
      <c r="ASH11" s="108"/>
      <c r="ASI11" s="108"/>
      <c r="ASJ11" s="108"/>
      <c r="ASK11" s="108"/>
      <c r="ASL11" s="108"/>
      <c r="ASM11" s="108"/>
      <c r="ASN11" s="108"/>
      <c r="ASO11" s="108"/>
      <c r="ASP11" s="108"/>
      <c r="ASQ11" s="108"/>
      <c r="ASR11" s="108"/>
      <c r="ASS11" s="108"/>
      <c r="AST11" s="108"/>
      <c r="ASU11" s="108"/>
      <c r="ASV11" s="108"/>
      <c r="ASW11" s="108"/>
      <c r="ASX11" s="108"/>
      <c r="ASY11" s="108"/>
      <c r="ASZ11" s="108"/>
      <c r="ATA11" s="108"/>
      <c r="ATB11" s="108"/>
      <c r="ATC11" s="108"/>
      <c r="ATD11" s="108"/>
      <c r="ATE11" s="108"/>
      <c r="ATF11" s="108"/>
      <c r="ATG11" s="108"/>
      <c r="ATH11" s="108"/>
      <c r="ATI11" s="108"/>
      <c r="ATJ11" s="108"/>
      <c r="ATK11" s="108"/>
      <c r="ATL11" s="108"/>
      <c r="ATM11" s="108"/>
      <c r="ATN11" s="108"/>
      <c r="ATO11" s="108"/>
      <c r="ATP11" s="108"/>
      <c r="ATQ11" s="108"/>
      <c r="ATR11" s="108"/>
      <c r="ATS11" s="108"/>
      <c r="ATT11" s="108"/>
      <c r="ATU11" s="108"/>
      <c r="ATV11" s="108"/>
      <c r="ATW11" s="108"/>
      <c r="ATX11" s="108"/>
      <c r="ATY11" s="108"/>
      <c r="ATZ11" s="108"/>
      <c r="AUA11" s="108"/>
      <c r="AUB11" s="108"/>
      <c r="AUC11" s="108"/>
      <c r="AUD11" s="108"/>
      <c r="AUE11" s="108"/>
      <c r="AUF11" s="108"/>
      <c r="AUG11" s="108"/>
      <c r="AUH11" s="108"/>
      <c r="AUI11" s="108"/>
      <c r="AUJ11" s="108"/>
      <c r="AUK11" s="108"/>
      <c r="AUL11" s="108"/>
      <c r="AUM11" s="108"/>
      <c r="AUN11" s="108"/>
      <c r="AUO11" s="108"/>
      <c r="AUP11" s="108"/>
      <c r="AUQ11" s="108"/>
      <c r="AUR11" s="108"/>
      <c r="AUS11" s="108"/>
      <c r="AUT11" s="108"/>
      <c r="AUU11" s="108"/>
      <c r="AUV11" s="108"/>
      <c r="AUW11" s="108"/>
      <c r="AUX11" s="108"/>
      <c r="AUY11" s="108"/>
      <c r="AUZ11" s="108"/>
      <c r="AVA11" s="108"/>
      <c r="AVB11" s="108"/>
      <c r="AVC11" s="108"/>
      <c r="AVD11" s="108"/>
      <c r="AVE11" s="108"/>
      <c r="AVF11" s="108"/>
      <c r="AVG11" s="108"/>
      <c r="AVH11" s="108"/>
      <c r="AVI11" s="108"/>
      <c r="AVJ11" s="108"/>
      <c r="AVK11" s="108"/>
      <c r="AVL11" s="108"/>
      <c r="AVM11" s="108"/>
      <c r="AVN11" s="108"/>
      <c r="AVO11" s="108"/>
      <c r="AVP11" s="108"/>
      <c r="AVQ11" s="108"/>
      <c r="AVR11" s="108"/>
      <c r="AVS11" s="108"/>
      <c r="AVT11" s="108"/>
      <c r="AVU11" s="108"/>
      <c r="AVV11" s="108"/>
      <c r="AVW11" s="108"/>
      <c r="AVX11" s="108"/>
      <c r="AVY11" s="108"/>
      <c r="AVZ11" s="108"/>
      <c r="AWA11" s="108"/>
      <c r="AWB11" s="108"/>
      <c r="AWC11" s="108"/>
      <c r="AWD11" s="108"/>
      <c r="AWE11" s="108"/>
      <c r="AWF11" s="108"/>
      <c r="AWG11" s="108"/>
      <c r="AWH11" s="108"/>
      <c r="AWI11" s="108"/>
      <c r="AWJ11" s="108"/>
      <c r="AWK11" s="108"/>
      <c r="AWL11" s="108"/>
      <c r="AWM11" s="108"/>
      <c r="AWN11" s="108"/>
      <c r="AWO11" s="108"/>
      <c r="AWP11" s="108"/>
      <c r="AWQ11" s="108"/>
      <c r="AWR11" s="108"/>
      <c r="AWS11" s="108"/>
      <c r="AWT11" s="108"/>
      <c r="AWU11" s="108"/>
      <c r="AWV11" s="108"/>
      <c r="AWW11" s="108"/>
      <c r="AWX11" s="108"/>
      <c r="AWY11" s="108"/>
      <c r="AWZ11" s="108"/>
      <c r="AXA11" s="108"/>
      <c r="AXB11" s="108"/>
      <c r="AXC11" s="108"/>
      <c r="AXD11" s="108"/>
      <c r="AXE11" s="108"/>
      <c r="AXF11" s="108"/>
      <c r="AXG11" s="108"/>
      <c r="AXH11" s="108"/>
      <c r="AXI11" s="108"/>
      <c r="AXJ11" s="108"/>
      <c r="AXK11" s="108"/>
      <c r="AXL11" s="108"/>
      <c r="AXM11" s="108"/>
      <c r="AXN11" s="108"/>
      <c r="AXO11" s="108"/>
      <c r="AXP11" s="108"/>
      <c r="AXQ11" s="108"/>
      <c r="AXR11" s="108"/>
      <c r="AXS11" s="108"/>
      <c r="AXT11" s="108"/>
      <c r="AXU11" s="108"/>
      <c r="AXV11" s="108"/>
      <c r="AXW11" s="108"/>
      <c r="AXX11" s="108"/>
      <c r="AXY11" s="108"/>
      <c r="AXZ11" s="108"/>
      <c r="AYA11" s="108"/>
      <c r="AYB11" s="108"/>
      <c r="AYC11" s="108"/>
      <c r="AYD11" s="108"/>
      <c r="AYE11" s="108"/>
      <c r="AYF11" s="108"/>
      <c r="AYG11" s="108"/>
      <c r="AYH11" s="108"/>
      <c r="AYI11" s="108"/>
      <c r="AYJ11" s="108"/>
      <c r="AYK11" s="108"/>
      <c r="AYL11" s="108"/>
      <c r="AYM11" s="108"/>
      <c r="AYN11" s="108"/>
      <c r="AYO11" s="108"/>
      <c r="AYP11" s="108"/>
      <c r="AYQ11" s="108"/>
      <c r="AYR11" s="108"/>
      <c r="AYS11" s="108"/>
      <c r="AYT11" s="108"/>
      <c r="AYU11" s="108"/>
      <c r="AYV11" s="108"/>
      <c r="AYW11" s="108"/>
      <c r="AYX11" s="108"/>
      <c r="AYY11" s="108"/>
      <c r="AYZ11" s="108"/>
      <c r="AZA11" s="108"/>
      <c r="AZB11" s="108"/>
      <c r="AZC11" s="108"/>
      <c r="AZD11" s="108"/>
      <c r="AZE11" s="108"/>
      <c r="AZF11" s="108"/>
      <c r="AZG11" s="108"/>
      <c r="AZH11" s="108"/>
      <c r="AZI11" s="108"/>
      <c r="AZJ11" s="108"/>
      <c r="AZK11" s="108"/>
      <c r="AZL11" s="108"/>
      <c r="AZM11" s="108"/>
      <c r="AZN11" s="108"/>
      <c r="AZO11" s="108"/>
      <c r="AZP11" s="108"/>
      <c r="AZQ11" s="108"/>
      <c r="AZR11" s="108"/>
      <c r="AZS11" s="108"/>
      <c r="AZT11" s="108"/>
      <c r="AZU11" s="108"/>
      <c r="AZV11" s="108"/>
      <c r="AZW11" s="108"/>
      <c r="AZX11" s="108"/>
      <c r="AZY11" s="108"/>
      <c r="AZZ11" s="108"/>
      <c r="BAA11" s="108"/>
      <c r="BAB11" s="108"/>
      <c r="BAC11" s="108"/>
      <c r="BAD11" s="108"/>
      <c r="BAE11" s="108"/>
      <c r="BAF11" s="108"/>
      <c r="BAG11" s="108"/>
      <c r="BAH11" s="108"/>
      <c r="BAI11" s="108"/>
      <c r="BAJ11" s="108"/>
      <c r="BAK11" s="108"/>
      <c r="BAL11" s="108"/>
      <c r="BAM11" s="108"/>
      <c r="BAN11" s="108"/>
      <c r="BAO11" s="108"/>
      <c r="BAP11" s="108"/>
      <c r="BAQ11" s="108"/>
      <c r="BAR11" s="108"/>
      <c r="BAS11" s="108"/>
      <c r="BAT11" s="108"/>
      <c r="BAU11" s="108"/>
      <c r="BAV11" s="108"/>
      <c r="BAW11" s="108"/>
      <c r="BAX11" s="108"/>
      <c r="BAY11" s="108"/>
      <c r="BAZ11" s="108"/>
      <c r="BBA11" s="108"/>
      <c r="BBB11" s="108"/>
      <c r="BBC11" s="108"/>
      <c r="BBD11" s="108"/>
      <c r="BBE11" s="108"/>
      <c r="BBF11" s="108"/>
      <c r="BBG11" s="108"/>
      <c r="BBH11" s="108"/>
      <c r="BBI11" s="108"/>
      <c r="BBJ11" s="108"/>
      <c r="BBK11" s="108"/>
      <c r="BBL11" s="108"/>
      <c r="BBM11" s="108"/>
      <c r="BBN11" s="108"/>
      <c r="BBO11" s="108"/>
      <c r="BBP11" s="108"/>
      <c r="BBQ11" s="108"/>
      <c r="BBR11" s="108"/>
      <c r="BBS11" s="108"/>
      <c r="BBT11" s="108"/>
      <c r="BBU11" s="108"/>
      <c r="BBV11" s="108"/>
      <c r="BBW11" s="108"/>
      <c r="BBX11" s="108"/>
      <c r="BBY11" s="108"/>
      <c r="BBZ11" s="108"/>
      <c r="BCA11" s="108"/>
      <c r="BCB11" s="108"/>
      <c r="BCC11" s="108"/>
      <c r="BCD11" s="108"/>
      <c r="BCE11" s="108"/>
      <c r="BCF11" s="108"/>
      <c r="BCG11" s="108"/>
      <c r="BCH11" s="108"/>
      <c r="BCI11" s="108"/>
      <c r="BCJ11" s="108"/>
      <c r="BCK11" s="108"/>
      <c r="BCL11" s="108"/>
      <c r="BCM11" s="108"/>
      <c r="BCN11" s="108"/>
      <c r="BCO11" s="108"/>
      <c r="BCP11" s="108"/>
      <c r="BCQ11" s="108"/>
      <c r="BCR11" s="108"/>
      <c r="BCS11" s="108"/>
      <c r="BCT11" s="108"/>
      <c r="BCU11" s="108"/>
      <c r="BCV11" s="108"/>
      <c r="BCW11" s="108"/>
      <c r="BCX11" s="108"/>
      <c r="BCY11" s="108"/>
      <c r="BCZ11" s="108"/>
      <c r="BDA11" s="108"/>
      <c r="BDB11" s="108"/>
      <c r="BDC11" s="108"/>
      <c r="BDD11" s="108"/>
      <c r="BDE11" s="108"/>
      <c r="BDF11" s="108"/>
      <c r="BDG11" s="108"/>
      <c r="BDH11" s="108"/>
      <c r="BDI11" s="108"/>
      <c r="BDJ11" s="108"/>
      <c r="BDK11" s="108"/>
      <c r="BDL11" s="108"/>
      <c r="BDM11" s="108"/>
      <c r="BDN11" s="108"/>
      <c r="BDO11" s="108"/>
      <c r="BDP11" s="108"/>
      <c r="BDQ11" s="108"/>
      <c r="BDR11" s="108"/>
      <c r="BDS11" s="108"/>
      <c r="BDT11" s="108"/>
      <c r="BDU11" s="108"/>
      <c r="BDV11" s="108"/>
      <c r="BDW11" s="108"/>
      <c r="BDX11" s="108"/>
      <c r="BDY11" s="108"/>
      <c r="BDZ11" s="108"/>
      <c r="BEA11" s="108"/>
      <c r="BEB11" s="108"/>
      <c r="BEC11" s="108"/>
      <c r="BED11" s="108"/>
      <c r="BEE11" s="108"/>
      <c r="BEF11" s="108"/>
      <c r="BEG11" s="108"/>
      <c r="BEH11" s="108"/>
    </row>
    <row r="12" spans="1:1490" s="100" customFormat="1" ht="105" customHeight="1" x14ac:dyDescent="0.3">
      <c r="A12" s="112">
        <v>5</v>
      </c>
      <c r="B12" s="95" t="s">
        <v>214</v>
      </c>
      <c r="C12" s="95" t="s">
        <v>224</v>
      </c>
      <c r="D12" s="95" t="s">
        <v>216</v>
      </c>
      <c r="E12" s="95" t="s">
        <v>217</v>
      </c>
      <c r="F12" s="12"/>
      <c r="G12" s="106" t="s">
        <v>227</v>
      </c>
      <c r="H12" s="95"/>
      <c r="I12" s="95"/>
      <c r="J12" s="95"/>
      <c r="K12" s="95"/>
      <c r="L12" s="12"/>
      <c r="M12" s="101">
        <v>3</v>
      </c>
      <c r="N12" s="97">
        <v>1</v>
      </c>
      <c r="O12" s="102">
        <f t="shared" si="0"/>
        <v>3</v>
      </c>
      <c r="P12" s="103" t="str">
        <f t="shared" si="1"/>
        <v>Düşük</v>
      </c>
      <c r="Q12" s="105" t="s">
        <v>234</v>
      </c>
      <c r="R12" s="98" t="s">
        <v>236</v>
      </c>
      <c r="S12" s="99">
        <f t="shared" si="2"/>
        <v>0.1</v>
      </c>
      <c r="T12" s="105" t="s">
        <v>239</v>
      </c>
      <c r="U12" s="104">
        <f t="shared" si="3"/>
        <v>0.30000000000000004</v>
      </c>
      <c r="V12" s="99" t="str">
        <f t="shared" si="4"/>
        <v>Çok Düşük</v>
      </c>
      <c r="W12" s="11"/>
      <c r="X12" s="95" t="s">
        <v>240</v>
      </c>
      <c r="Y12" s="95"/>
      <c r="Z12" s="116"/>
      <c r="AA12" s="117"/>
      <c r="AB12" s="117"/>
      <c r="AC12" s="11"/>
      <c r="AD12" s="109" t="s">
        <v>60</v>
      </c>
      <c r="AE12" s="109"/>
      <c r="AF12" s="109"/>
      <c r="AG12" s="12"/>
      <c r="AH12" s="106" t="s">
        <v>60</v>
      </c>
      <c r="AI12" s="106" t="s">
        <v>60</v>
      </c>
      <c r="AJ12" s="106" t="s">
        <v>60</v>
      </c>
      <c r="AK12" s="95"/>
      <c r="AL12" s="95"/>
      <c r="AM12" s="95"/>
      <c r="AN12" s="106" t="s">
        <v>60</v>
      </c>
      <c r="AO12" s="107"/>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c r="CO12" s="108"/>
      <c r="CP12" s="108"/>
      <c r="CQ12" s="108"/>
      <c r="CR12" s="108"/>
      <c r="CS12" s="108"/>
      <c r="CT12" s="108"/>
      <c r="CU12" s="108"/>
      <c r="CV12" s="108"/>
      <c r="CW12" s="108"/>
      <c r="CX12" s="108"/>
      <c r="CY12" s="108"/>
      <c r="CZ12" s="108"/>
      <c r="DA12" s="108"/>
      <c r="DB12" s="108"/>
      <c r="DC12" s="108"/>
      <c r="DD12" s="108"/>
      <c r="DE12" s="108"/>
      <c r="DF12" s="108"/>
      <c r="DG12" s="108"/>
      <c r="DH12" s="108"/>
      <c r="DI12" s="108"/>
      <c r="DJ12" s="108"/>
      <c r="DK12" s="108"/>
      <c r="DL12" s="108"/>
      <c r="DM12" s="108"/>
      <c r="DN12" s="108"/>
      <c r="DO12" s="108"/>
      <c r="DP12" s="108"/>
      <c r="DQ12" s="108"/>
      <c r="DR12" s="108"/>
      <c r="DS12" s="108"/>
      <c r="DT12" s="108"/>
      <c r="DU12" s="108"/>
      <c r="DV12" s="108"/>
      <c r="DW12" s="108"/>
      <c r="DX12" s="108"/>
      <c r="DY12" s="108"/>
      <c r="DZ12" s="108"/>
      <c r="EA12" s="108"/>
      <c r="EB12" s="108"/>
      <c r="EC12" s="108"/>
      <c r="ED12" s="108"/>
      <c r="EE12" s="108"/>
      <c r="EF12" s="108"/>
      <c r="EG12" s="108"/>
      <c r="EH12" s="108"/>
      <c r="EI12" s="108"/>
      <c r="EJ12" s="108"/>
      <c r="EK12" s="108"/>
      <c r="EL12" s="108"/>
      <c r="EM12" s="108"/>
      <c r="EN12" s="108"/>
      <c r="EO12" s="108"/>
      <c r="EP12" s="108"/>
      <c r="EQ12" s="108"/>
      <c r="ER12" s="108"/>
      <c r="ES12" s="108"/>
      <c r="ET12" s="108"/>
      <c r="EU12" s="108"/>
      <c r="EV12" s="108"/>
      <c r="EW12" s="108"/>
      <c r="EX12" s="108"/>
      <c r="EY12" s="108"/>
      <c r="EZ12" s="108"/>
      <c r="FA12" s="108"/>
      <c r="FB12" s="108"/>
      <c r="FC12" s="108"/>
      <c r="FD12" s="108"/>
      <c r="FE12" s="108"/>
      <c r="FF12" s="108"/>
      <c r="FG12" s="108"/>
      <c r="FH12" s="108"/>
      <c r="FI12" s="108"/>
      <c r="FJ12" s="108"/>
      <c r="FK12" s="108"/>
      <c r="FL12" s="108"/>
      <c r="FM12" s="108"/>
      <c r="FN12" s="108"/>
      <c r="FO12" s="108"/>
      <c r="FP12" s="108"/>
      <c r="FQ12" s="108"/>
      <c r="FR12" s="108"/>
      <c r="FS12" s="108"/>
      <c r="FT12" s="108"/>
      <c r="FU12" s="108"/>
      <c r="FV12" s="108"/>
      <c r="FW12" s="108"/>
      <c r="FX12" s="108"/>
      <c r="FY12" s="108"/>
      <c r="FZ12" s="108"/>
      <c r="GA12" s="108"/>
      <c r="GB12" s="108"/>
      <c r="GC12" s="108"/>
      <c r="GD12" s="108"/>
      <c r="GE12" s="108"/>
      <c r="GF12" s="108"/>
      <c r="GG12" s="108"/>
      <c r="GH12" s="108"/>
      <c r="GI12" s="108"/>
      <c r="GJ12" s="108"/>
      <c r="GK12" s="108"/>
      <c r="GL12" s="108"/>
      <c r="GM12" s="108"/>
      <c r="GN12" s="108"/>
      <c r="GO12" s="108"/>
      <c r="GP12" s="108"/>
      <c r="GQ12" s="108"/>
      <c r="GR12" s="108"/>
      <c r="GS12" s="108"/>
      <c r="GT12" s="108"/>
      <c r="GU12" s="108"/>
      <c r="GV12" s="108"/>
      <c r="GW12" s="108"/>
      <c r="GX12" s="108"/>
      <c r="GY12" s="108"/>
      <c r="GZ12" s="108"/>
      <c r="HA12" s="108"/>
      <c r="HB12" s="108"/>
      <c r="HC12" s="108"/>
      <c r="HD12" s="108"/>
      <c r="HE12" s="108"/>
      <c r="HF12" s="108"/>
      <c r="HG12" s="108"/>
      <c r="HH12" s="108"/>
      <c r="HI12" s="108"/>
      <c r="HJ12" s="108"/>
      <c r="HK12" s="108"/>
      <c r="HL12" s="108"/>
      <c r="HM12" s="108"/>
      <c r="HN12" s="108"/>
      <c r="HO12" s="108"/>
      <c r="HP12" s="108"/>
      <c r="HQ12" s="108"/>
      <c r="HR12" s="108"/>
      <c r="HS12" s="108"/>
      <c r="HT12" s="108"/>
      <c r="HU12" s="108"/>
      <c r="HV12" s="108"/>
      <c r="HW12" s="108"/>
      <c r="HX12" s="108"/>
      <c r="HY12" s="108"/>
      <c r="HZ12" s="108"/>
      <c r="IA12" s="108"/>
      <c r="IB12" s="108"/>
      <c r="IC12" s="108"/>
      <c r="ID12" s="108"/>
      <c r="IE12" s="108"/>
      <c r="IF12" s="108"/>
      <c r="IG12" s="108"/>
      <c r="IH12" s="108"/>
      <c r="II12" s="108"/>
      <c r="IJ12" s="108"/>
      <c r="IK12" s="108"/>
      <c r="IL12" s="108"/>
      <c r="IM12" s="108"/>
      <c r="IN12" s="108"/>
      <c r="IO12" s="108"/>
      <c r="IP12" s="108"/>
      <c r="IQ12" s="108"/>
      <c r="IR12" s="108"/>
      <c r="IS12" s="108"/>
      <c r="IT12" s="108"/>
      <c r="IU12" s="108"/>
      <c r="IV12" s="108"/>
      <c r="IW12" s="108"/>
      <c r="IX12" s="108"/>
      <c r="IY12" s="108"/>
      <c r="IZ12" s="108"/>
      <c r="JA12" s="108"/>
      <c r="JB12" s="108"/>
      <c r="JC12" s="108"/>
      <c r="JD12" s="108"/>
      <c r="JE12" s="108"/>
      <c r="JF12" s="108"/>
      <c r="JG12" s="108"/>
      <c r="JH12" s="108"/>
      <c r="JI12" s="108"/>
      <c r="JJ12" s="108"/>
      <c r="JK12" s="108"/>
      <c r="JL12" s="108"/>
      <c r="JM12" s="108"/>
      <c r="JN12" s="108"/>
      <c r="JO12" s="108"/>
      <c r="JP12" s="108"/>
      <c r="JQ12" s="108"/>
      <c r="JR12" s="108"/>
      <c r="JS12" s="108"/>
      <c r="JT12" s="108"/>
      <c r="JU12" s="108"/>
      <c r="JV12" s="108"/>
      <c r="JW12" s="108"/>
      <c r="JX12" s="108"/>
      <c r="JY12" s="108"/>
      <c r="JZ12" s="108"/>
      <c r="KA12" s="108"/>
      <c r="KB12" s="108"/>
      <c r="KC12" s="108"/>
      <c r="KD12" s="108"/>
      <c r="KE12" s="108"/>
      <c r="KF12" s="108"/>
      <c r="KG12" s="108"/>
      <c r="KH12" s="108"/>
      <c r="KI12" s="108"/>
      <c r="KJ12" s="108"/>
      <c r="KK12" s="108"/>
      <c r="KL12" s="108"/>
      <c r="KM12" s="108"/>
      <c r="KN12" s="108"/>
      <c r="KO12" s="108"/>
      <c r="KP12" s="108"/>
      <c r="KQ12" s="108"/>
      <c r="KR12" s="108"/>
      <c r="KS12" s="108"/>
      <c r="KT12" s="108"/>
      <c r="KU12" s="108"/>
      <c r="KV12" s="108"/>
      <c r="KW12" s="108"/>
      <c r="KX12" s="108"/>
      <c r="KY12" s="108"/>
      <c r="KZ12" s="108"/>
      <c r="LA12" s="108"/>
      <c r="LB12" s="108"/>
      <c r="LC12" s="108"/>
      <c r="LD12" s="108"/>
      <c r="LE12" s="108"/>
      <c r="LF12" s="108"/>
      <c r="LG12" s="108"/>
      <c r="LH12" s="108"/>
      <c r="LI12" s="108"/>
      <c r="LJ12" s="108"/>
      <c r="LK12" s="108"/>
      <c r="LL12" s="108"/>
      <c r="LM12" s="108"/>
      <c r="LN12" s="108"/>
      <c r="LO12" s="108"/>
      <c r="LP12" s="108"/>
      <c r="LQ12" s="108"/>
      <c r="LR12" s="108"/>
      <c r="LS12" s="108"/>
      <c r="LT12" s="108"/>
      <c r="LU12" s="108"/>
      <c r="LV12" s="108"/>
      <c r="LW12" s="108"/>
      <c r="LX12" s="108"/>
      <c r="LY12" s="108"/>
      <c r="LZ12" s="108"/>
      <c r="MA12" s="108"/>
      <c r="MB12" s="108"/>
      <c r="MC12" s="108"/>
      <c r="MD12" s="108"/>
      <c r="ME12" s="108"/>
      <c r="MF12" s="108"/>
      <c r="MG12" s="108"/>
      <c r="MH12" s="108"/>
      <c r="MI12" s="108"/>
      <c r="MJ12" s="108"/>
      <c r="MK12" s="108"/>
      <c r="ML12" s="108"/>
      <c r="MM12" s="108"/>
      <c r="MN12" s="108"/>
      <c r="MO12" s="108"/>
      <c r="MP12" s="108"/>
      <c r="MQ12" s="108"/>
      <c r="MR12" s="108"/>
      <c r="MS12" s="108"/>
      <c r="MT12" s="108"/>
      <c r="MU12" s="108"/>
      <c r="MV12" s="108"/>
      <c r="MW12" s="108"/>
      <c r="MX12" s="108"/>
      <c r="MY12" s="108"/>
      <c r="MZ12" s="108"/>
      <c r="NA12" s="108"/>
      <c r="NB12" s="108"/>
      <c r="NC12" s="108"/>
      <c r="ND12" s="108"/>
      <c r="NE12" s="108"/>
      <c r="NF12" s="108"/>
      <c r="NG12" s="108"/>
      <c r="NH12" s="108"/>
      <c r="NI12" s="108"/>
      <c r="NJ12" s="108"/>
      <c r="NK12" s="108"/>
      <c r="NL12" s="108"/>
      <c r="NM12" s="108"/>
      <c r="NN12" s="108"/>
      <c r="NO12" s="108"/>
      <c r="NP12" s="108"/>
      <c r="NQ12" s="108"/>
      <c r="NR12" s="108"/>
      <c r="NS12" s="108"/>
      <c r="NT12" s="108"/>
      <c r="NU12" s="108"/>
      <c r="NV12" s="108"/>
      <c r="NW12" s="108"/>
      <c r="NX12" s="108"/>
      <c r="NY12" s="108"/>
      <c r="NZ12" s="108"/>
      <c r="OA12" s="108"/>
      <c r="OB12" s="108"/>
      <c r="OC12" s="108"/>
      <c r="OD12" s="108"/>
      <c r="OE12" s="108"/>
      <c r="OF12" s="108"/>
      <c r="OG12" s="108"/>
      <c r="OH12" s="108"/>
      <c r="OI12" s="108"/>
      <c r="OJ12" s="108"/>
      <c r="OK12" s="108"/>
      <c r="OL12" s="108"/>
      <c r="OM12" s="108"/>
      <c r="ON12" s="108"/>
      <c r="OO12" s="108"/>
      <c r="OP12" s="108"/>
      <c r="OQ12" s="108"/>
      <c r="OR12" s="108"/>
      <c r="OS12" s="108"/>
      <c r="OT12" s="108"/>
      <c r="OU12" s="108"/>
      <c r="OV12" s="108"/>
      <c r="OW12" s="108"/>
      <c r="OX12" s="108"/>
      <c r="OY12" s="108"/>
      <c r="OZ12" s="108"/>
      <c r="PA12" s="108"/>
      <c r="PB12" s="108"/>
      <c r="PC12" s="108"/>
      <c r="PD12" s="108"/>
      <c r="PE12" s="108"/>
      <c r="PF12" s="108"/>
      <c r="PG12" s="108"/>
      <c r="PH12" s="108"/>
      <c r="PI12" s="108"/>
      <c r="PJ12" s="108"/>
      <c r="PK12" s="108"/>
      <c r="PL12" s="108"/>
      <c r="PM12" s="108"/>
      <c r="PN12" s="108"/>
      <c r="PO12" s="108"/>
      <c r="PP12" s="108"/>
      <c r="PQ12" s="108"/>
      <c r="PR12" s="108"/>
      <c r="PS12" s="108"/>
      <c r="PT12" s="108"/>
      <c r="PU12" s="108"/>
      <c r="PV12" s="108"/>
      <c r="PW12" s="108"/>
      <c r="PX12" s="108"/>
      <c r="PY12" s="108"/>
      <c r="PZ12" s="108"/>
      <c r="QA12" s="108"/>
      <c r="QB12" s="108"/>
      <c r="QC12" s="108"/>
      <c r="QD12" s="108"/>
      <c r="QE12" s="108"/>
      <c r="QF12" s="108"/>
      <c r="QG12" s="108"/>
      <c r="QH12" s="108"/>
      <c r="QI12" s="108"/>
      <c r="QJ12" s="108"/>
      <c r="QK12" s="108"/>
      <c r="QL12" s="108"/>
      <c r="QM12" s="108"/>
      <c r="QN12" s="108"/>
      <c r="QO12" s="108"/>
      <c r="QP12" s="108"/>
      <c r="QQ12" s="108"/>
      <c r="QR12" s="108"/>
      <c r="QS12" s="108"/>
      <c r="QT12" s="108"/>
      <c r="QU12" s="108"/>
      <c r="QV12" s="108"/>
      <c r="QW12" s="108"/>
      <c r="QX12" s="108"/>
      <c r="QY12" s="108"/>
      <c r="QZ12" s="108"/>
      <c r="RA12" s="108"/>
      <c r="RB12" s="108"/>
      <c r="RC12" s="108"/>
      <c r="RD12" s="108"/>
      <c r="RE12" s="108"/>
      <c r="RF12" s="108"/>
      <c r="RG12" s="108"/>
      <c r="RH12" s="108"/>
      <c r="RI12" s="108"/>
      <c r="RJ12" s="108"/>
      <c r="RK12" s="108"/>
      <c r="RL12" s="108"/>
      <c r="RM12" s="108"/>
      <c r="RN12" s="108"/>
      <c r="RO12" s="108"/>
      <c r="RP12" s="108"/>
      <c r="RQ12" s="108"/>
      <c r="RR12" s="108"/>
      <c r="RS12" s="108"/>
      <c r="RT12" s="108"/>
      <c r="RU12" s="108"/>
      <c r="RV12" s="108"/>
      <c r="RW12" s="108"/>
      <c r="RX12" s="108"/>
      <c r="RY12" s="108"/>
      <c r="RZ12" s="108"/>
      <c r="SA12" s="108"/>
      <c r="SB12" s="108"/>
      <c r="SC12" s="108"/>
      <c r="SD12" s="108"/>
      <c r="SE12" s="108"/>
      <c r="SF12" s="108"/>
      <c r="SG12" s="108"/>
      <c r="SH12" s="108"/>
      <c r="SI12" s="108"/>
      <c r="SJ12" s="108"/>
      <c r="SK12" s="108"/>
      <c r="SL12" s="108"/>
      <c r="SM12" s="108"/>
      <c r="SN12" s="108"/>
      <c r="SO12" s="108"/>
      <c r="SP12" s="108"/>
      <c r="SQ12" s="108"/>
      <c r="SR12" s="108"/>
      <c r="SS12" s="108"/>
      <c r="ST12" s="108"/>
      <c r="SU12" s="108"/>
      <c r="SV12" s="108"/>
      <c r="SW12" s="108"/>
      <c r="SX12" s="108"/>
      <c r="SY12" s="108"/>
      <c r="SZ12" s="108"/>
      <c r="TA12" s="108"/>
      <c r="TB12" s="108"/>
      <c r="TC12" s="108"/>
      <c r="TD12" s="108"/>
      <c r="TE12" s="108"/>
      <c r="TF12" s="108"/>
      <c r="TG12" s="108"/>
      <c r="TH12" s="108"/>
      <c r="TI12" s="108"/>
      <c r="TJ12" s="108"/>
      <c r="TK12" s="108"/>
      <c r="TL12" s="108"/>
      <c r="TM12" s="108"/>
      <c r="TN12" s="108"/>
      <c r="TO12" s="108"/>
      <c r="TP12" s="108"/>
      <c r="TQ12" s="108"/>
      <c r="TR12" s="108"/>
      <c r="TS12" s="108"/>
      <c r="TT12" s="108"/>
      <c r="TU12" s="108"/>
      <c r="TV12" s="108"/>
      <c r="TW12" s="108"/>
      <c r="TX12" s="108"/>
      <c r="TY12" s="108"/>
      <c r="TZ12" s="108"/>
      <c r="UA12" s="108"/>
      <c r="UB12" s="108"/>
      <c r="UC12" s="108"/>
      <c r="UD12" s="108"/>
      <c r="UE12" s="108"/>
      <c r="UF12" s="108"/>
      <c r="UG12" s="108"/>
      <c r="UH12" s="108"/>
      <c r="UI12" s="108"/>
      <c r="UJ12" s="108"/>
      <c r="UK12" s="108"/>
      <c r="UL12" s="108"/>
      <c r="UM12" s="108"/>
      <c r="UN12" s="108"/>
      <c r="UO12" s="108"/>
      <c r="UP12" s="108"/>
      <c r="UQ12" s="108"/>
      <c r="UR12" s="108"/>
      <c r="US12" s="108"/>
      <c r="UT12" s="108"/>
      <c r="UU12" s="108"/>
      <c r="UV12" s="108"/>
      <c r="UW12" s="108"/>
      <c r="UX12" s="108"/>
      <c r="UY12" s="108"/>
      <c r="UZ12" s="108"/>
      <c r="VA12" s="108"/>
      <c r="VB12" s="108"/>
      <c r="VC12" s="108"/>
      <c r="VD12" s="108"/>
      <c r="VE12" s="108"/>
      <c r="VF12" s="108"/>
      <c r="VG12" s="108"/>
      <c r="VH12" s="108"/>
      <c r="VI12" s="108"/>
      <c r="VJ12" s="108"/>
      <c r="VK12" s="108"/>
      <c r="VL12" s="108"/>
      <c r="VM12" s="108"/>
      <c r="VN12" s="108"/>
      <c r="VO12" s="108"/>
      <c r="VP12" s="108"/>
      <c r="VQ12" s="108"/>
      <c r="VR12" s="108"/>
      <c r="VS12" s="108"/>
      <c r="VT12" s="108"/>
      <c r="VU12" s="108"/>
      <c r="VV12" s="108"/>
      <c r="VW12" s="108"/>
      <c r="VX12" s="108"/>
      <c r="VY12" s="108"/>
      <c r="VZ12" s="108"/>
      <c r="WA12" s="108"/>
      <c r="WB12" s="108"/>
      <c r="WC12" s="108"/>
      <c r="WD12" s="108"/>
      <c r="WE12" s="108"/>
      <c r="WF12" s="108"/>
      <c r="WG12" s="108"/>
      <c r="WH12" s="108"/>
      <c r="WI12" s="108"/>
      <c r="WJ12" s="108"/>
      <c r="WK12" s="108"/>
      <c r="WL12" s="108"/>
      <c r="WM12" s="108"/>
      <c r="WN12" s="108"/>
      <c r="WO12" s="108"/>
      <c r="WP12" s="108"/>
      <c r="WQ12" s="108"/>
      <c r="WR12" s="108"/>
      <c r="WS12" s="108"/>
      <c r="WT12" s="108"/>
      <c r="WU12" s="108"/>
      <c r="WV12" s="108"/>
      <c r="WW12" s="108"/>
      <c r="WX12" s="108"/>
      <c r="WY12" s="108"/>
      <c r="WZ12" s="108"/>
      <c r="XA12" s="108"/>
      <c r="XB12" s="108"/>
      <c r="XC12" s="108"/>
      <c r="XD12" s="108"/>
      <c r="XE12" s="108"/>
      <c r="XF12" s="108"/>
      <c r="XG12" s="108"/>
      <c r="XH12" s="108"/>
      <c r="XI12" s="108"/>
      <c r="XJ12" s="108"/>
      <c r="XK12" s="108"/>
      <c r="XL12" s="108"/>
      <c r="XM12" s="108"/>
      <c r="XN12" s="108"/>
      <c r="XO12" s="108"/>
      <c r="XP12" s="108"/>
      <c r="XQ12" s="108"/>
      <c r="XR12" s="108"/>
      <c r="XS12" s="108"/>
      <c r="XT12" s="108"/>
      <c r="XU12" s="108"/>
      <c r="XV12" s="108"/>
      <c r="XW12" s="108"/>
      <c r="XX12" s="108"/>
      <c r="XY12" s="108"/>
      <c r="XZ12" s="108"/>
      <c r="YA12" s="108"/>
      <c r="YB12" s="108"/>
      <c r="YC12" s="108"/>
      <c r="YD12" s="108"/>
      <c r="YE12" s="108"/>
      <c r="YF12" s="108"/>
      <c r="YG12" s="108"/>
      <c r="YH12" s="108"/>
      <c r="YI12" s="108"/>
      <c r="YJ12" s="108"/>
      <c r="YK12" s="108"/>
      <c r="YL12" s="108"/>
      <c r="YM12" s="108"/>
      <c r="YN12" s="108"/>
      <c r="YO12" s="108"/>
      <c r="YP12" s="108"/>
      <c r="YQ12" s="108"/>
      <c r="YR12" s="108"/>
      <c r="YS12" s="108"/>
      <c r="YT12" s="108"/>
      <c r="YU12" s="108"/>
      <c r="YV12" s="108"/>
      <c r="YW12" s="108"/>
      <c r="YX12" s="108"/>
      <c r="YY12" s="108"/>
      <c r="YZ12" s="108"/>
      <c r="ZA12" s="108"/>
      <c r="ZB12" s="108"/>
      <c r="ZC12" s="108"/>
      <c r="ZD12" s="108"/>
      <c r="ZE12" s="108"/>
      <c r="ZF12" s="108"/>
      <c r="ZG12" s="108"/>
      <c r="ZH12" s="108"/>
      <c r="ZI12" s="108"/>
      <c r="ZJ12" s="108"/>
      <c r="ZK12" s="108"/>
      <c r="ZL12" s="108"/>
      <c r="ZM12" s="108"/>
      <c r="ZN12" s="108"/>
      <c r="ZO12" s="108"/>
      <c r="ZP12" s="108"/>
      <c r="ZQ12" s="108"/>
      <c r="ZR12" s="108"/>
      <c r="ZS12" s="108"/>
      <c r="ZT12" s="108"/>
      <c r="ZU12" s="108"/>
      <c r="ZV12" s="108"/>
      <c r="ZW12" s="108"/>
      <c r="ZX12" s="108"/>
      <c r="ZY12" s="108"/>
      <c r="ZZ12" s="108"/>
      <c r="AAA12" s="108"/>
      <c r="AAB12" s="108"/>
      <c r="AAC12" s="108"/>
      <c r="AAD12" s="108"/>
      <c r="AAE12" s="108"/>
      <c r="AAF12" s="108"/>
      <c r="AAG12" s="108"/>
      <c r="AAH12" s="108"/>
      <c r="AAI12" s="108"/>
      <c r="AAJ12" s="108"/>
      <c r="AAK12" s="108"/>
      <c r="AAL12" s="108"/>
      <c r="AAM12" s="108"/>
      <c r="AAN12" s="108"/>
      <c r="AAO12" s="108"/>
      <c r="AAP12" s="108"/>
      <c r="AAQ12" s="108"/>
      <c r="AAR12" s="108"/>
      <c r="AAS12" s="108"/>
      <c r="AAT12" s="108"/>
      <c r="AAU12" s="108"/>
      <c r="AAV12" s="108"/>
      <c r="AAW12" s="108"/>
      <c r="AAX12" s="108"/>
      <c r="AAY12" s="108"/>
      <c r="AAZ12" s="108"/>
      <c r="ABA12" s="108"/>
      <c r="ABB12" s="108"/>
      <c r="ABC12" s="108"/>
      <c r="ABD12" s="108"/>
      <c r="ABE12" s="108"/>
      <c r="ABF12" s="108"/>
      <c r="ABG12" s="108"/>
      <c r="ABH12" s="108"/>
      <c r="ABI12" s="108"/>
      <c r="ABJ12" s="108"/>
      <c r="ABK12" s="108"/>
      <c r="ABL12" s="108"/>
      <c r="ABM12" s="108"/>
      <c r="ABN12" s="108"/>
      <c r="ABO12" s="108"/>
      <c r="ABP12" s="108"/>
      <c r="ABQ12" s="108"/>
      <c r="ABR12" s="108"/>
      <c r="ABS12" s="108"/>
      <c r="ABT12" s="108"/>
      <c r="ABU12" s="108"/>
      <c r="ABV12" s="108"/>
      <c r="ABW12" s="108"/>
      <c r="ABX12" s="108"/>
      <c r="ABY12" s="108"/>
      <c r="ABZ12" s="108"/>
      <c r="ACA12" s="108"/>
      <c r="ACB12" s="108"/>
      <c r="ACC12" s="108"/>
      <c r="ACD12" s="108"/>
      <c r="ACE12" s="108"/>
      <c r="ACF12" s="108"/>
      <c r="ACG12" s="108"/>
      <c r="ACH12" s="108"/>
      <c r="ACI12" s="108"/>
      <c r="ACJ12" s="108"/>
      <c r="ACK12" s="108"/>
      <c r="ACL12" s="108"/>
      <c r="ACM12" s="108"/>
      <c r="ACN12" s="108"/>
      <c r="ACO12" s="108"/>
      <c r="ACP12" s="108"/>
      <c r="ACQ12" s="108"/>
      <c r="ACR12" s="108"/>
      <c r="ACS12" s="108"/>
      <c r="ACT12" s="108"/>
      <c r="ACU12" s="108"/>
      <c r="ACV12" s="108"/>
      <c r="ACW12" s="108"/>
      <c r="ACX12" s="108"/>
      <c r="ACY12" s="108"/>
      <c r="ACZ12" s="108"/>
      <c r="ADA12" s="108"/>
      <c r="ADB12" s="108"/>
      <c r="ADC12" s="108"/>
      <c r="ADD12" s="108"/>
      <c r="ADE12" s="108"/>
      <c r="ADF12" s="108"/>
      <c r="ADG12" s="108"/>
      <c r="ADH12" s="108"/>
      <c r="ADI12" s="108"/>
      <c r="ADJ12" s="108"/>
      <c r="ADK12" s="108"/>
      <c r="ADL12" s="108"/>
      <c r="ADM12" s="108"/>
      <c r="ADN12" s="108"/>
      <c r="ADO12" s="108"/>
      <c r="ADP12" s="108"/>
      <c r="ADQ12" s="108"/>
      <c r="ADR12" s="108"/>
      <c r="ADS12" s="108"/>
      <c r="ADT12" s="108"/>
      <c r="ADU12" s="108"/>
      <c r="ADV12" s="108"/>
      <c r="ADW12" s="108"/>
      <c r="ADX12" s="108"/>
      <c r="ADY12" s="108"/>
      <c r="ADZ12" s="108"/>
      <c r="AEA12" s="108"/>
      <c r="AEB12" s="108"/>
      <c r="AEC12" s="108"/>
      <c r="AED12" s="108"/>
      <c r="AEE12" s="108"/>
      <c r="AEF12" s="108"/>
      <c r="AEG12" s="108"/>
      <c r="AEH12" s="108"/>
      <c r="AEI12" s="108"/>
      <c r="AEJ12" s="108"/>
      <c r="AEK12" s="108"/>
      <c r="AEL12" s="108"/>
      <c r="AEM12" s="108"/>
      <c r="AEN12" s="108"/>
      <c r="AEO12" s="108"/>
      <c r="AEP12" s="108"/>
      <c r="AEQ12" s="108"/>
      <c r="AER12" s="108"/>
      <c r="AES12" s="108"/>
      <c r="AET12" s="108"/>
      <c r="AEU12" s="108"/>
      <c r="AEV12" s="108"/>
      <c r="AEW12" s="108"/>
      <c r="AEX12" s="108"/>
      <c r="AEY12" s="108"/>
      <c r="AEZ12" s="108"/>
      <c r="AFA12" s="108"/>
      <c r="AFB12" s="108"/>
      <c r="AFC12" s="108"/>
      <c r="AFD12" s="108"/>
      <c r="AFE12" s="108"/>
      <c r="AFF12" s="108"/>
      <c r="AFG12" s="108"/>
      <c r="AFH12" s="108"/>
      <c r="AFI12" s="108"/>
      <c r="AFJ12" s="108"/>
      <c r="AFK12" s="108"/>
      <c r="AFL12" s="108"/>
      <c r="AFM12" s="108"/>
      <c r="AFN12" s="108"/>
      <c r="AFO12" s="108"/>
      <c r="AFP12" s="108"/>
      <c r="AFQ12" s="108"/>
      <c r="AFR12" s="108"/>
      <c r="AFS12" s="108"/>
      <c r="AFT12" s="108"/>
      <c r="AFU12" s="108"/>
      <c r="AFV12" s="108"/>
      <c r="AFW12" s="108"/>
      <c r="AFX12" s="108"/>
      <c r="AFY12" s="108"/>
      <c r="AFZ12" s="108"/>
      <c r="AGA12" s="108"/>
      <c r="AGB12" s="108"/>
      <c r="AGC12" s="108"/>
      <c r="AGD12" s="108"/>
      <c r="AGE12" s="108"/>
      <c r="AGF12" s="108"/>
      <c r="AGG12" s="108"/>
      <c r="AGH12" s="108"/>
      <c r="AGI12" s="108"/>
      <c r="AGJ12" s="108"/>
      <c r="AGK12" s="108"/>
      <c r="AGL12" s="108"/>
      <c r="AGM12" s="108"/>
      <c r="AGN12" s="108"/>
      <c r="AGO12" s="108"/>
      <c r="AGP12" s="108"/>
      <c r="AGQ12" s="108"/>
      <c r="AGR12" s="108"/>
      <c r="AGS12" s="108"/>
      <c r="AGT12" s="108"/>
      <c r="AGU12" s="108"/>
      <c r="AGV12" s="108"/>
      <c r="AGW12" s="108"/>
      <c r="AGX12" s="108"/>
      <c r="AGY12" s="108"/>
      <c r="AGZ12" s="108"/>
      <c r="AHA12" s="108"/>
      <c r="AHB12" s="108"/>
      <c r="AHC12" s="108"/>
      <c r="AHD12" s="108"/>
      <c r="AHE12" s="108"/>
      <c r="AHF12" s="108"/>
      <c r="AHG12" s="108"/>
      <c r="AHH12" s="108"/>
      <c r="AHI12" s="108"/>
      <c r="AHJ12" s="108"/>
      <c r="AHK12" s="108"/>
      <c r="AHL12" s="108"/>
      <c r="AHM12" s="108"/>
      <c r="AHN12" s="108"/>
      <c r="AHO12" s="108"/>
      <c r="AHP12" s="108"/>
      <c r="AHQ12" s="108"/>
      <c r="AHR12" s="108"/>
      <c r="AHS12" s="108"/>
      <c r="AHT12" s="108"/>
      <c r="AHU12" s="108"/>
      <c r="AHV12" s="108"/>
      <c r="AHW12" s="108"/>
      <c r="AHX12" s="108"/>
      <c r="AHY12" s="108"/>
      <c r="AHZ12" s="108"/>
      <c r="AIA12" s="108"/>
      <c r="AIB12" s="108"/>
      <c r="AIC12" s="108"/>
      <c r="AID12" s="108"/>
      <c r="AIE12" s="108"/>
      <c r="AIF12" s="108"/>
      <c r="AIG12" s="108"/>
      <c r="AIH12" s="108"/>
      <c r="AII12" s="108"/>
      <c r="AIJ12" s="108"/>
      <c r="AIK12" s="108"/>
      <c r="AIL12" s="108"/>
      <c r="AIM12" s="108"/>
      <c r="AIN12" s="108"/>
      <c r="AIO12" s="108"/>
      <c r="AIP12" s="108"/>
      <c r="AIQ12" s="108"/>
      <c r="AIR12" s="108"/>
      <c r="AIS12" s="108"/>
      <c r="AIT12" s="108"/>
      <c r="AIU12" s="108"/>
      <c r="AIV12" s="108"/>
      <c r="AIW12" s="108"/>
      <c r="AIX12" s="108"/>
      <c r="AIY12" s="108"/>
      <c r="AIZ12" s="108"/>
      <c r="AJA12" s="108"/>
      <c r="AJB12" s="108"/>
      <c r="AJC12" s="108"/>
      <c r="AJD12" s="108"/>
      <c r="AJE12" s="108"/>
      <c r="AJF12" s="108"/>
      <c r="AJG12" s="108"/>
      <c r="AJH12" s="108"/>
      <c r="AJI12" s="108"/>
      <c r="AJJ12" s="108"/>
      <c r="AJK12" s="108"/>
      <c r="AJL12" s="108"/>
      <c r="AJM12" s="108"/>
      <c r="AJN12" s="108"/>
      <c r="AJO12" s="108"/>
      <c r="AJP12" s="108"/>
      <c r="AJQ12" s="108"/>
      <c r="AJR12" s="108"/>
      <c r="AJS12" s="108"/>
      <c r="AJT12" s="108"/>
      <c r="AJU12" s="108"/>
      <c r="AJV12" s="108"/>
      <c r="AJW12" s="108"/>
      <c r="AJX12" s="108"/>
      <c r="AJY12" s="108"/>
      <c r="AJZ12" s="108"/>
      <c r="AKA12" s="108"/>
      <c r="AKB12" s="108"/>
      <c r="AKC12" s="108"/>
      <c r="AKD12" s="108"/>
      <c r="AKE12" s="108"/>
      <c r="AKF12" s="108"/>
      <c r="AKG12" s="108"/>
      <c r="AKH12" s="108"/>
      <c r="AKI12" s="108"/>
      <c r="AKJ12" s="108"/>
      <c r="AKK12" s="108"/>
      <c r="AKL12" s="108"/>
      <c r="AKM12" s="108"/>
      <c r="AKN12" s="108"/>
      <c r="AKO12" s="108"/>
      <c r="AKP12" s="108"/>
      <c r="AKQ12" s="108"/>
      <c r="AKR12" s="108"/>
      <c r="AKS12" s="108"/>
      <c r="AKT12" s="108"/>
      <c r="AKU12" s="108"/>
      <c r="AKV12" s="108"/>
      <c r="AKW12" s="108"/>
      <c r="AKX12" s="108"/>
      <c r="AKY12" s="108"/>
      <c r="AKZ12" s="108"/>
      <c r="ALA12" s="108"/>
      <c r="ALB12" s="108"/>
      <c r="ALC12" s="108"/>
      <c r="ALD12" s="108"/>
      <c r="ALE12" s="108"/>
      <c r="ALF12" s="108"/>
      <c r="ALG12" s="108"/>
      <c r="ALH12" s="108"/>
      <c r="ALI12" s="108"/>
      <c r="ALJ12" s="108"/>
      <c r="ALK12" s="108"/>
      <c r="ALL12" s="108"/>
      <c r="ALM12" s="108"/>
      <c r="ALN12" s="108"/>
      <c r="ALO12" s="108"/>
      <c r="ALP12" s="108"/>
      <c r="ALQ12" s="108"/>
      <c r="ALR12" s="108"/>
      <c r="ALS12" s="108"/>
      <c r="ALT12" s="108"/>
      <c r="ALU12" s="108"/>
      <c r="ALV12" s="108"/>
      <c r="ALW12" s="108"/>
      <c r="ALX12" s="108"/>
      <c r="ALY12" s="108"/>
      <c r="ALZ12" s="108"/>
      <c r="AMA12" s="108"/>
      <c r="AMB12" s="108"/>
      <c r="AMC12" s="108"/>
      <c r="AMD12" s="108"/>
      <c r="AME12" s="108"/>
      <c r="AMF12" s="108"/>
      <c r="AMG12" s="108"/>
      <c r="AMH12" s="108"/>
      <c r="AMI12" s="108"/>
      <c r="AMJ12" s="108"/>
      <c r="AMK12" s="108"/>
      <c r="AML12" s="108"/>
      <c r="AMM12" s="108"/>
      <c r="AMN12" s="108"/>
      <c r="AMO12" s="108"/>
      <c r="AMP12" s="108"/>
      <c r="AMQ12" s="108"/>
      <c r="AMR12" s="108"/>
      <c r="AMS12" s="108"/>
      <c r="AMT12" s="108"/>
      <c r="AMU12" s="108"/>
      <c r="AMV12" s="108"/>
      <c r="AMW12" s="108"/>
      <c r="AMX12" s="108"/>
      <c r="AMY12" s="108"/>
      <c r="AMZ12" s="108"/>
      <c r="ANA12" s="108"/>
      <c r="ANB12" s="108"/>
      <c r="ANC12" s="108"/>
      <c r="AND12" s="108"/>
      <c r="ANE12" s="108"/>
      <c r="ANF12" s="108"/>
      <c r="ANG12" s="108"/>
      <c r="ANH12" s="108"/>
      <c r="ANI12" s="108"/>
      <c r="ANJ12" s="108"/>
      <c r="ANK12" s="108"/>
      <c r="ANL12" s="108"/>
      <c r="ANM12" s="108"/>
      <c r="ANN12" s="108"/>
      <c r="ANO12" s="108"/>
      <c r="ANP12" s="108"/>
      <c r="ANQ12" s="108"/>
      <c r="ANR12" s="108"/>
      <c r="ANS12" s="108"/>
      <c r="ANT12" s="108"/>
      <c r="ANU12" s="108"/>
      <c r="ANV12" s="108"/>
      <c r="ANW12" s="108"/>
      <c r="ANX12" s="108"/>
      <c r="ANY12" s="108"/>
      <c r="ANZ12" s="108"/>
      <c r="AOA12" s="108"/>
      <c r="AOB12" s="108"/>
      <c r="AOC12" s="108"/>
      <c r="AOD12" s="108"/>
      <c r="AOE12" s="108"/>
      <c r="AOF12" s="108"/>
      <c r="AOG12" s="108"/>
      <c r="AOH12" s="108"/>
      <c r="AOI12" s="108"/>
      <c r="AOJ12" s="108"/>
      <c r="AOK12" s="108"/>
      <c r="AOL12" s="108"/>
      <c r="AOM12" s="108"/>
      <c r="AON12" s="108"/>
      <c r="AOO12" s="108"/>
      <c r="AOP12" s="108"/>
      <c r="AOQ12" s="108"/>
      <c r="AOR12" s="108"/>
      <c r="AOS12" s="108"/>
      <c r="AOT12" s="108"/>
      <c r="AOU12" s="108"/>
      <c r="AOV12" s="108"/>
      <c r="AOW12" s="108"/>
      <c r="AOX12" s="108"/>
      <c r="AOY12" s="108"/>
      <c r="AOZ12" s="108"/>
      <c r="APA12" s="108"/>
      <c r="APB12" s="108"/>
      <c r="APC12" s="108"/>
      <c r="APD12" s="108"/>
      <c r="APE12" s="108"/>
      <c r="APF12" s="108"/>
      <c r="APG12" s="108"/>
      <c r="APH12" s="108"/>
      <c r="API12" s="108"/>
      <c r="APJ12" s="108"/>
      <c r="APK12" s="108"/>
      <c r="APL12" s="108"/>
      <c r="APM12" s="108"/>
      <c r="APN12" s="108"/>
      <c r="APO12" s="108"/>
      <c r="APP12" s="108"/>
      <c r="APQ12" s="108"/>
      <c r="APR12" s="108"/>
      <c r="APS12" s="108"/>
      <c r="APT12" s="108"/>
      <c r="APU12" s="108"/>
      <c r="APV12" s="108"/>
      <c r="APW12" s="108"/>
      <c r="APX12" s="108"/>
      <c r="APY12" s="108"/>
      <c r="APZ12" s="108"/>
      <c r="AQA12" s="108"/>
      <c r="AQB12" s="108"/>
      <c r="AQC12" s="108"/>
      <c r="AQD12" s="108"/>
      <c r="AQE12" s="108"/>
      <c r="AQF12" s="108"/>
      <c r="AQG12" s="108"/>
      <c r="AQH12" s="108"/>
      <c r="AQI12" s="108"/>
      <c r="AQJ12" s="108"/>
      <c r="AQK12" s="108"/>
      <c r="AQL12" s="108"/>
      <c r="AQM12" s="108"/>
      <c r="AQN12" s="108"/>
      <c r="AQO12" s="108"/>
      <c r="AQP12" s="108"/>
      <c r="AQQ12" s="108"/>
      <c r="AQR12" s="108"/>
      <c r="AQS12" s="108"/>
      <c r="AQT12" s="108"/>
      <c r="AQU12" s="108"/>
      <c r="AQV12" s="108"/>
      <c r="AQW12" s="108"/>
      <c r="AQX12" s="108"/>
      <c r="AQY12" s="108"/>
      <c r="AQZ12" s="108"/>
      <c r="ARA12" s="108"/>
      <c r="ARB12" s="108"/>
      <c r="ARC12" s="108"/>
      <c r="ARD12" s="108"/>
      <c r="ARE12" s="108"/>
      <c r="ARF12" s="108"/>
      <c r="ARG12" s="108"/>
      <c r="ARH12" s="108"/>
      <c r="ARI12" s="108"/>
      <c r="ARJ12" s="108"/>
      <c r="ARK12" s="108"/>
      <c r="ARL12" s="108"/>
      <c r="ARM12" s="108"/>
      <c r="ARN12" s="108"/>
      <c r="ARO12" s="108"/>
      <c r="ARP12" s="108"/>
      <c r="ARQ12" s="108"/>
      <c r="ARR12" s="108"/>
      <c r="ARS12" s="108"/>
      <c r="ART12" s="108"/>
      <c r="ARU12" s="108"/>
      <c r="ARV12" s="108"/>
      <c r="ARW12" s="108"/>
      <c r="ARX12" s="108"/>
      <c r="ARY12" s="108"/>
      <c r="ARZ12" s="108"/>
      <c r="ASA12" s="108"/>
      <c r="ASB12" s="108"/>
      <c r="ASC12" s="108"/>
      <c r="ASD12" s="108"/>
      <c r="ASE12" s="108"/>
      <c r="ASF12" s="108"/>
      <c r="ASG12" s="108"/>
      <c r="ASH12" s="108"/>
      <c r="ASI12" s="108"/>
      <c r="ASJ12" s="108"/>
      <c r="ASK12" s="108"/>
      <c r="ASL12" s="108"/>
      <c r="ASM12" s="108"/>
      <c r="ASN12" s="108"/>
      <c r="ASO12" s="108"/>
      <c r="ASP12" s="108"/>
      <c r="ASQ12" s="108"/>
      <c r="ASR12" s="108"/>
      <c r="ASS12" s="108"/>
      <c r="AST12" s="108"/>
      <c r="ASU12" s="108"/>
      <c r="ASV12" s="108"/>
      <c r="ASW12" s="108"/>
      <c r="ASX12" s="108"/>
      <c r="ASY12" s="108"/>
      <c r="ASZ12" s="108"/>
      <c r="ATA12" s="108"/>
      <c r="ATB12" s="108"/>
      <c r="ATC12" s="108"/>
      <c r="ATD12" s="108"/>
      <c r="ATE12" s="108"/>
      <c r="ATF12" s="108"/>
      <c r="ATG12" s="108"/>
      <c r="ATH12" s="108"/>
      <c r="ATI12" s="108"/>
      <c r="ATJ12" s="108"/>
      <c r="ATK12" s="108"/>
      <c r="ATL12" s="108"/>
      <c r="ATM12" s="108"/>
      <c r="ATN12" s="108"/>
      <c r="ATO12" s="108"/>
      <c r="ATP12" s="108"/>
      <c r="ATQ12" s="108"/>
      <c r="ATR12" s="108"/>
      <c r="ATS12" s="108"/>
      <c r="ATT12" s="108"/>
      <c r="ATU12" s="108"/>
      <c r="ATV12" s="108"/>
      <c r="ATW12" s="108"/>
      <c r="ATX12" s="108"/>
      <c r="ATY12" s="108"/>
      <c r="ATZ12" s="108"/>
      <c r="AUA12" s="108"/>
      <c r="AUB12" s="108"/>
      <c r="AUC12" s="108"/>
      <c r="AUD12" s="108"/>
      <c r="AUE12" s="108"/>
      <c r="AUF12" s="108"/>
      <c r="AUG12" s="108"/>
      <c r="AUH12" s="108"/>
      <c r="AUI12" s="108"/>
      <c r="AUJ12" s="108"/>
      <c r="AUK12" s="108"/>
      <c r="AUL12" s="108"/>
      <c r="AUM12" s="108"/>
      <c r="AUN12" s="108"/>
      <c r="AUO12" s="108"/>
      <c r="AUP12" s="108"/>
      <c r="AUQ12" s="108"/>
      <c r="AUR12" s="108"/>
      <c r="AUS12" s="108"/>
      <c r="AUT12" s="108"/>
      <c r="AUU12" s="108"/>
      <c r="AUV12" s="108"/>
      <c r="AUW12" s="108"/>
      <c r="AUX12" s="108"/>
      <c r="AUY12" s="108"/>
      <c r="AUZ12" s="108"/>
      <c r="AVA12" s="108"/>
      <c r="AVB12" s="108"/>
      <c r="AVC12" s="108"/>
      <c r="AVD12" s="108"/>
      <c r="AVE12" s="108"/>
      <c r="AVF12" s="108"/>
      <c r="AVG12" s="108"/>
      <c r="AVH12" s="108"/>
      <c r="AVI12" s="108"/>
      <c r="AVJ12" s="108"/>
      <c r="AVK12" s="108"/>
      <c r="AVL12" s="108"/>
      <c r="AVM12" s="108"/>
      <c r="AVN12" s="108"/>
      <c r="AVO12" s="108"/>
      <c r="AVP12" s="108"/>
      <c r="AVQ12" s="108"/>
      <c r="AVR12" s="108"/>
      <c r="AVS12" s="108"/>
      <c r="AVT12" s="108"/>
      <c r="AVU12" s="108"/>
      <c r="AVV12" s="108"/>
      <c r="AVW12" s="108"/>
      <c r="AVX12" s="108"/>
      <c r="AVY12" s="108"/>
      <c r="AVZ12" s="108"/>
      <c r="AWA12" s="108"/>
      <c r="AWB12" s="108"/>
      <c r="AWC12" s="108"/>
      <c r="AWD12" s="108"/>
      <c r="AWE12" s="108"/>
      <c r="AWF12" s="108"/>
      <c r="AWG12" s="108"/>
      <c r="AWH12" s="108"/>
      <c r="AWI12" s="108"/>
      <c r="AWJ12" s="108"/>
      <c r="AWK12" s="108"/>
      <c r="AWL12" s="108"/>
      <c r="AWM12" s="108"/>
      <c r="AWN12" s="108"/>
      <c r="AWO12" s="108"/>
      <c r="AWP12" s="108"/>
      <c r="AWQ12" s="108"/>
      <c r="AWR12" s="108"/>
      <c r="AWS12" s="108"/>
      <c r="AWT12" s="108"/>
      <c r="AWU12" s="108"/>
      <c r="AWV12" s="108"/>
      <c r="AWW12" s="108"/>
      <c r="AWX12" s="108"/>
      <c r="AWY12" s="108"/>
      <c r="AWZ12" s="108"/>
      <c r="AXA12" s="108"/>
      <c r="AXB12" s="108"/>
      <c r="AXC12" s="108"/>
      <c r="AXD12" s="108"/>
      <c r="AXE12" s="108"/>
      <c r="AXF12" s="108"/>
      <c r="AXG12" s="108"/>
      <c r="AXH12" s="108"/>
      <c r="AXI12" s="108"/>
      <c r="AXJ12" s="108"/>
      <c r="AXK12" s="108"/>
      <c r="AXL12" s="108"/>
      <c r="AXM12" s="108"/>
      <c r="AXN12" s="108"/>
      <c r="AXO12" s="108"/>
      <c r="AXP12" s="108"/>
      <c r="AXQ12" s="108"/>
      <c r="AXR12" s="108"/>
      <c r="AXS12" s="108"/>
      <c r="AXT12" s="108"/>
      <c r="AXU12" s="108"/>
      <c r="AXV12" s="108"/>
      <c r="AXW12" s="108"/>
      <c r="AXX12" s="108"/>
      <c r="AXY12" s="108"/>
      <c r="AXZ12" s="108"/>
      <c r="AYA12" s="108"/>
      <c r="AYB12" s="108"/>
      <c r="AYC12" s="108"/>
      <c r="AYD12" s="108"/>
      <c r="AYE12" s="108"/>
      <c r="AYF12" s="108"/>
      <c r="AYG12" s="108"/>
      <c r="AYH12" s="108"/>
      <c r="AYI12" s="108"/>
      <c r="AYJ12" s="108"/>
      <c r="AYK12" s="108"/>
      <c r="AYL12" s="108"/>
      <c r="AYM12" s="108"/>
      <c r="AYN12" s="108"/>
      <c r="AYO12" s="108"/>
      <c r="AYP12" s="108"/>
      <c r="AYQ12" s="108"/>
      <c r="AYR12" s="108"/>
      <c r="AYS12" s="108"/>
      <c r="AYT12" s="108"/>
      <c r="AYU12" s="108"/>
      <c r="AYV12" s="108"/>
      <c r="AYW12" s="108"/>
      <c r="AYX12" s="108"/>
      <c r="AYY12" s="108"/>
      <c r="AYZ12" s="108"/>
      <c r="AZA12" s="108"/>
      <c r="AZB12" s="108"/>
      <c r="AZC12" s="108"/>
      <c r="AZD12" s="108"/>
      <c r="AZE12" s="108"/>
      <c r="AZF12" s="108"/>
      <c r="AZG12" s="108"/>
      <c r="AZH12" s="108"/>
      <c r="AZI12" s="108"/>
      <c r="AZJ12" s="108"/>
      <c r="AZK12" s="108"/>
      <c r="AZL12" s="108"/>
      <c r="AZM12" s="108"/>
      <c r="AZN12" s="108"/>
      <c r="AZO12" s="108"/>
      <c r="AZP12" s="108"/>
      <c r="AZQ12" s="108"/>
      <c r="AZR12" s="108"/>
      <c r="AZS12" s="108"/>
      <c r="AZT12" s="108"/>
      <c r="AZU12" s="108"/>
      <c r="AZV12" s="108"/>
      <c r="AZW12" s="108"/>
      <c r="AZX12" s="108"/>
      <c r="AZY12" s="108"/>
      <c r="AZZ12" s="108"/>
      <c r="BAA12" s="108"/>
      <c r="BAB12" s="108"/>
      <c r="BAC12" s="108"/>
      <c r="BAD12" s="108"/>
      <c r="BAE12" s="108"/>
      <c r="BAF12" s="108"/>
      <c r="BAG12" s="108"/>
      <c r="BAH12" s="108"/>
      <c r="BAI12" s="108"/>
      <c r="BAJ12" s="108"/>
      <c r="BAK12" s="108"/>
      <c r="BAL12" s="108"/>
      <c r="BAM12" s="108"/>
      <c r="BAN12" s="108"/>
      <c r="BAO12" s="108"/>
      <c r="BAP12" s="108"/>
      <c r="BAQ12" s="108"/>
      <c r="BAR12" s="108"/>
      <c r="BAS12" s="108"/>
      <c r="BAT12" s="108"/>
      <c r="BAU12" s="108"/>
      <c r="BAV12" s="108"/>
      <c r="BAW12" s="108"/>
      <c r="BAX12" s="108"/>
      <c r="BAY12" s="108"/>
      <c r="BAZ12" s="108"/>
      <c r="BBA12" s="108"/>
      <c r="BBB12" s="108"/>
      <c r="BBC12" s="108"/>
      <c r="BBD12" s="108"/>
      <c r="BBE12" s="108"/>
      <c r="BBF12" s="108"/>
      <c r="BBG12" s="108"/>
      <c r="BBH12" s="108"/>
      <c r="BBI12" s="108"/>
      <c r="BBJ12" s="108"/>
      <c r="BBK12" s="108"/>
      <c r="BBL12" s="108"/>
      <c r="BBM12" s="108"/>
      <c r="BBN12" s="108"/>
      <c r="BBO12" s="108"/>
      <c r="BBP12" s="108"/>
      <c r="BBQ12" s="108"/>
      <c r="BBR12" s="108"/>
      <c r="BBS12" s="108"/>
      <c r="BBT12" s="108"/>
      <c r="BBU12" s="108"/>
      <c r="BBV12" s="108"/>
      <c r="BBW12" s="108"/>
      <c r="BBX12" s="108"/>
      <c r="BBY12" s="108"/>
      <c r="BBZ12" s="108"/>
      <c r="BCA12" s="108"/>
      <c r="BCB12" s="108"/>
      <c r="BCC12" s="108"/>
      <c r="BCD12" s="108"/>
      <c r="BCE12" s="108"/>
      <c r="BCF12" s="108"/>
      <c r="BCG12" s="108"/>
      <c r="BCH12" s="108"/>
      <c r="BCI12" s="108"/>
      <c r="BCJ12" s="108"/>
      <c r="BCK12" s="108"/>
      <c r="BCL12" s="108"/>
      <c r="BCM12" s="108"/>
      <c r="BCN12" s="108"/>
      <c r="BCO12" s="108"/>
      <c r="BCP12" s="108"/>
      <c r="BCQ12" s="108"/>
      <c r="BCR12" s="108"/>
      <c r="BCS12" s="108"/>
      <c r="BCT12" s="108"/>
      <c r="BCU12" s="108"/>
      <c r="BCV12" s="108"/>
      <c r="BCW12" s="108"/>
      <c r="BCX12" s="108"/>
      <c r="BCY12" s="108"/>
      <c r="BCZ12" s="108"/>
      <c r="BDA12" s="108"/>
      <c r="BDB12" s="108"/>
      <c r="BDC12" s="108"/>
      <c r="BDD12" s="108"/>
      <c r="BDE12" s="108"/>
      <c r="BDF12" s="108"/>
      <c r="BDG12" s="108"/>
      <c r="BDH12" s="108"/>
      <c r="BDI12" s="108"/>
      <c r="BDJ12" s="108"/>
      <c r="BDK12" s="108"/>
      <c r="BDL12" s="108"/>
      <c r="BDM12" s="108"/>
      <c r="BDN12" s="108"/>
      <c r="BDO12" s="108"/>
      <c r="BDP12" s="108"/>
      <c r="BDQ12" s="108"/>
      <c r="BDR12" s="108"/>
      <c r="BDS12" s="108"/>
      <c r="BDT12" s="108"/>
      <c r="BDU12" s="108"/>
      <c r="BDV12" s="108"/>
      <c r="BDW12" s="108"/>
      <c r="BDX12" s="108"/>
      <c r="BDY12" s="108"/>
      <c r="BDZ12" s="108"/>
      <c r="BEA12" s="108"/>
      <c r="BEB12" s="108"/>
      <c r="BEC12" s="108"/>
      <c r="BED12" s="108"/>
      <c r="BEE12" s="108"/>
      <c r="BEF12" s="108"/>
      <c r="BEG12" s="108"/>
      <c r="BEH12" s="108"/>
    </row>
    <row r="13" spans="1:1490" s="100" customFormat="1" ht="135.75" customHeight="1" x14ac:dyDescent="0.3">
      <c r="A13" s="112">
        <v>6</v>
      </c>
      <c r="B13" s="95" t="s">
        <v>215</v>
      </c>
      <c r="C13" s="95" t="s">
        <v>221</v>
      </c>
      <c r="D13" s="95" t="s">
        <v>226</v>
      </c>
      <c r="E13" s="95" t="s">
        <v>217</v>
      </c>
      <c r="F13" s="12"/>
      <c r="G13" s="106" t="s">
        <v>60</v>
      </c>
      <c r="H13" s="95" t="s">
        <v>223</v>
      </c>
      <c r="I13" s="95" t="s">
        <v>229</v>
      </c>
      <c r="J13" s="95" t="s">
        <v>228</v>
      </c>
      <c r="K13" s="95" t="s">
        <v>230</v>
      </c>
      <c r="L13" s="12"/>
      <c r="M13" s="101">
        <v>2</v>
      </c>
      <c r="N13" s="97">
        <v>3</v>
      </c>
      <c r="O13" s="102">
        <f t="shared" si="0"/>
        <v>6</v>
      </c>
      <c r="P13" s="103" t="str">
        <f t="shared" si="1"/>
        <v>Orta</v>
      </c>
      <c r="Q13" s="105" t="s">
        <v>235</v>
      </c>
      <c r="R13" s="98" t="s">
        <v>236</v>
      </c>
      <c r="S13" s="99">
        <f t="shared" si="2"/>
        <v>0.1</v>
      </c>
      <c r="T13" s="105" t="s">
        <v>239</v>
      </c>
      <c r="U13" s="104">
        <f t="shared" si="3"/>
        <v>0.60000000000000009</v>
      </c>
      <c r="V13" s="99" t="str">
        <f t="shared" si="4"/>
        <v>Çok Düşük</v>
      </c>
      <c r="W13" s="12"/>
      <c r="X13" s="95" t="s">
        <v>240</v>
      </c>
      <c r="Y13" s="136" t="s">
        <v>246</v>
      </c>
      <c r="Z13" s="116" t="s">
        <v>244</v>
      </c>
      <c r="AA13" s="117">
        <v>46388</v>
      </c>
      <c r="AB13" s="117">
        <v>46752</v>
      </c>
      <c r="AC13" s="11"/>
      <c r="AD13" s="109" t="s">
        <v>60</v>
      </c>
      <c r="AE13" s="95"/>
      <c r="AF13" s="95"/>
      <c r="AG13" s="12"/>
      <c r="AH13" s="106" t="s">
        <v>60</v>
      </c>
      <c r="AI13" s="106" t="s">
        <v>60</v>
      </c>
      <c r="AJ13" s="106" t="s">
        <v>60</v>
      </c>
      <c r="AK13" s="95"/>
      <c r="AL13" s="95"/>
      <c r="AM13" s="95"/>
      <c r="AN13" s="106" t="s">
        <v>60</v>
      </c>
      <c r="AO13" s="107"/>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c r="DC13" s="108"/>
      <c r="DD13" s="108"/>
      <c r="DE13" s="108"/>
      <c r="DF13" s="108"/>
      <c r="DG13" s="108"/>
      <c r="DH13" s="108"/>
      <c r="DI13" s="108"/>
      <c r="DJ13" s="108"/>
      <c r="DK13" s="108"/>
      <c r="DL13" s="108"/>
      <c r="DM13" s="108"/>
      <c r="DN13" s="108"/>
      <c r="DO13" s="108"/>
      <c r="DP13" s="108"/>
      <c r="DQ13" s="108"/>
      <c r="DR13" s="108"/>
      <c r="DS13" s="108"/>
      <c r="DT13" s="108"/>
      <c r="DU13" s="108"/>
      <c r="DV13" s="108"/>
      <c r="DW13" s="108"/>
      <c r="DX13" s="108"/>
      <c r="DY13" s="108"/>
      <c r="DZ13" s="108"/>
      <c r="EA13" s="108"/>
      <c r="EB13" s="108"/>
      <c r="EC13" s="108"/>
      <c r="ED13" s="108"/>
      <c r="EE13" s="108"/>
      <c r="EF13" s="108"/>
      <c r="EG13" s="108"/>
      <c r="EH13" s="108"/>
      <c r="EI13" s="108"/>
      <c r="EJ13" s="108"/>
      <c r="EK13" s="108"/>
      <c r="EL13" s="108"/>
      <c r="EM13" s="108"/>
      <c r="EN13" s="108"/>
      <c r="EO13" s="108"/>
      <c r="EP13" s="108"/>
      <c r="EQ13" s="108"/>
      <c r="ER13" s="108"/>
      <c r="ES13" s="108"/>
      <c r="ET13" s="108"/>
      <c r="EU13" s="108"/>
      <c r="EV13" s="108"/>
      <c r="EW13" s="108"/>
      <c r="EX13" s="108"/>
      <c r="EY13" s="108"/>
      <c r="EZ13" s="108"/>
      <c r="FA13" s="108"/>
      <c r="FB13" s="108"/>
      <c r="FC13" s="108"/>
      <c r="FD13" s="108"/>
      <c r="FE13" s="108"/>
      <c r="FF13" s="108"/>
      <c r="FG13" s="108"/>
      <c r="FH13" s="108"/>
      <c r="FI13" s="108"/>
      <c r="FJ13" s="108"/>
      <c r="FK13" s="108"/>
      <c r="FL13" s="108"/>
      <c r="FM13" s="108"/>
      <c r="FN13" s="108"/>
      <c r="FO13" s="108"/>
      <c r="FP13" s="108"/>
      <c r="FQ13" s="108"/>
      <c r="FR13" s="108"/>
      <c r="FS13" s="108"/>
      <c r="FT13" s="108"/>
      <c r="FU13" s="108"/>
      <c r="FV13" s="108"/>
      <c r="FW13" s="108"/>
      <c r="FX13" s="108"/>
      <c r="FY13" s="108"/>
      <c r="FZ13" s="108"/>
      <c r="GA13" s="108"/>
      <c r="GB13" s="108"/>
      <c r="GC13" s="108"/>
      <c r="GD13" s="108"/>
      <c r="GE13" s="108"/>
      <c r="GF13" s="108"/>
      <c r="GG13" s="108"/>
      <c r="GH13" s="108"/>
      <c r="GI13" s="108"/>
      <c r="GJ13" s="108"/>
      <c r="GK13" s="108"/>
      <c r="GL13" s="108"/>
      <c r="GM13" s="108"/>
      <c r="GN13" s="108"/>
      <c r="GO13" s="108"/>
      <c r="GP13" s="108"/>
      <c r="GQ13" s="108"/>
      <c r="GR13" s="108"/>
      <c r="GS13" s="108"/>
      <c r="GT13" s="108"/>
      <c r="GU13" s="108"/>
      <c r="GV13" s="108"/>
      <c r="GW13" s="108"/>
      <c r="GX13" s="108"/>
      <c r="GY13" s="108"/>
      <c r="GZ13" s="108"/>
      <c r="HA13" s="108"/>
      <c r="HB13" s="108"/>
      <c r="HC13" s="108"/>
      <c r="HD13" s="108"/>
      <c r="HE13" s="108"/>
      <c r="HF13" s="108"/>
      <c r="HG13" s="108"/>
      <c r="HH13" s="108"/>
      <c r="HI13" s="108"/>
      <c r="HJ13" s="108"/>
      <c r="HK13" s="108"/>
      <c r="HL13" s="108"/>
      <c r="HM13" s="108"/>
      <c r="HN13" s="108"/>
      <c r="HO13" s="108"/>
      <c r="HP13" s="108"/>
      <c r="HQ13" s="108"/>
      <c r="HR13" s="108"/>
      <c r="HS13" s="108"/>
      <c r="HT13" s="108"/>
      <c r="HU13" s="108"/>
      <c r="HV13" s="108"/>
      <c r="HW13" s="108"/>
      <c r="HX13" s="108"/>
      <c r="HY13" s="108"/>
      <c r="HZ13" s="108"/>
      <c r="IA13" s="108"/>
      <c r="IB13" s="108"/>
      <c r="IC13" s="108"/>
      <c r="ID13" s="108"/>
      <c r="IE13" s="108"/>
      <c r="IF13" s="108"/>
      <c r="IG13" s="108"/>
      <c r="IH13" s="108"/>
      <c r="II13" s="108"/>
      <c r="IJ13" s="108"/>
      <c r="IK13" s="108"/>
      <c r="IL13" s="108"/>
      <c r="IM13" s="108"/>
      <c r="IN13" s="108"/>
      <c r="IO13" s="108"/>
      <c r="IP13" s="108"/>
      <c r="IQ13" s="108"/>
      <c r="IR13" s="108"/>
      <c r="IS13" s="108"/>
      <c r="IT13" s="108"/>
      <c r="IU13" s="108"/>
      <c r="IV13" s="108"/>
      <c r="IW13" s="108"/>
      <c r="IX13" s="108"/>
      <c r="IY13" s="108"/>
      <c r="IZ13" s="108"/>
      <c r="JA13" s="108"/>
      <c r="JB13" s="108"/>
      <c r="JC13" s="108"/>
      <c r="JD13" s="108"/>
      <c r="JE13" s="108"/>
      <c r="JF13" s="108"/>
      <c r="JG13" s="108"/>
      <c r="JH13" s="108"/>
      <c r="JI13" s="108"/>
      <c r="JJ13" s="108"/>
      <c r="JK13" s="108"/>
      <c r="JL13" s="108"/>
      <c r="JM13" s="108"/>
      <c r="JN13" s="108"/>
      <c r="JO13" s="108"/>
      <c r="JP13" s="108"/>
      <c r="JQ13" s="108"/>
      <c r="JR13" s="108"/>
      <c r="JS13" s="108"/>
      <c r="JT13" s="108"/>
      <c r="JU13" s="108"/>
      <c r="JV13" s="108"/>
      <c r="JW13" s="108"/>
      <c r="JX13" s="108"/>
      <c r="JY13" s="108"/>
      <c r="JZ13" s="108"/>
      <c r="KA13" s="108"/>
      <c r="KB13" s="108"/>
      <c r="KC13" s="108"/>
      <c r="KD13" s="108"/>
      <c r="KE13" s="108"/>
      <c r="KF13" s="108"/>
      <c r="KG13" s="108"/>
      <c r="KH13" s="108"/>
      <c r="KI13" s="108"/>
      <c r="KJ13" s="108"/>
      <c r="KK13" s="108"/>
      <c r="KL13" s="108"/>
      <c r="KM13" s="108"/>
      <c r="KN13" s="108"/>
      <c r="KO13" s="108"/>
      <c r="KP13" s="108"/>
      <c r="KQ13" s="108"/>
      <c r="KR13" s="108"/>
      <c r="KS13" s="108"/>
      <c r="KT13" s="108"/>
      <c r="KU13" s="108"/>
      <c r="KV13" s="108"/>
      <c r="KW13" s="108"/>
      <c r="KX13" s="108"/>
      <c r="KY13" s="108"/>
      <c r="KZ13" s="108"/>
      <c r="LA13" s="108"/>
      <c r="LB13" s="108"/>
      <c r="LC13" s="108"/>
      <c r="LD13" s="108"/>
      <c r="LE13" s="108"/>
      <c r="LF13" s="108"/>
      <c r="LG13" s="108"/>
      <c r="LH13" s="108"/>
      <c r="LI13" s="108"/>
      <c r="LJ13" s="108"/>
      <c r="LK13" s="108"/>
      <c r="LL13" s="108"/>
      <c r="LM13" s="108"/>
      <c r="LN13" s="108"/>
      <c r="LO13" s="108"/>
      <c r="LP13" s="108"/>
      <c r="LQ13" s="108"/>
      <c r="LR13" s="108"/>
      <c r="LS13" s="108"/>
      <c r="LT13" s="108"/>
      <c r="LU13" s="108"/>
      <c r="LV13" s="108"/>
      <c r="LW13" s="108"/>
      <c r="LX13" s="108"/>
      <c r="LY13" s="108"/>
      <c r="LZ13" s="108"/>
      <c r="MA13" s="108"/>
      <c r="MB13" s="108"/>
      <c r="MC13" s="108"/>
      <c r="MD13" s="108"/>
      <c r="ME13" s="108"/>
      <c r="MF13" s="108"/>
      <c r="MG13" s="108"/>
      <c r="MH13" s="108"/>
      <c r="MI13" s="108"/>
      <c r="MJ13" s="108"/>
      <c r="MK13" s="108"/>
      <c r="ML13" s="108"/>
      <c r="MM13" s="108"/>
      <c r="MN13" s="108"/>
      <c r="MO13" s="108"/>
      <c r="MP13" s="108"/>
      <c r="MQ13" s="108"/>
      <c r="MR13" s="108"/>
      <c r="MS13" s="108"/>
      <c r="MT13" s="108"/>
      <c r="MU13" s="108"/>
      <c r="MV13" s="108"/>
      <c r="MW13" s="108"/>
      <c r="MX13" s="108"/>
      <c r="MY13" s="108"/>
      <c r="MZ13" s="108"/>
      <c r="NA13" s="108"/>
      <c r="NB13" s="108"/>
      <c r="NC13" s="108"/>
      <c r="ND13" s="108"/>
      <c r="NE13" s="108"/>
      <c r="NF13" s="108"/>
      <c r="NG13" s="108"/>
      <c r="NH13" s="108"/>
      <c r="NI13" s="108"/>
      <c r="NJ13" s="108"/>
      <c r="NK13" s="108"/>
      <c r="NL13" s="108"/>
      <c r="NM13" s="108"/>
      <c r="NN13" s="108"/>
      <c r="NO13" s="108"/>
      <c r="NP13" s="108"/>
      <c r="NQ13" s="108"/>
      <c r="NR13" s="108"/>
      <c r="NS13" s="108"/>
      <c r="NT13" s="108"/>
      <c r="NU13" s="108"/>
      <c r="NV13" s="108"/>
      <c r="NW13" s="108"/>
      <c r="NX13" s="108"/>
      <c r="NY13" s="108"/>
      <c r="NZ13" s="108"/>
      <c r="OA13" s="108"/>
      <c r="OB13" s="108"/>
      <c r="OC13" s="108"/>
      <c r="OD13" s="108"/>
      <c r="OE13" s="108"/>
      <c r="OF13" s="108"/>
      <c r="OG13" s="108"/>
      <c r="OH13" s="108"/>
      <c r="OI13" s="108"/>
      <c r="OJ13" s="108"/>
      <c r="OK13" s="108"/>
      <c r="OL13" s="108"/>
      <c r="OM13" s="108"/>
      <c r="ON13" s="108"/>
      <c r="OO13" s="108"/>
      <c r="OP13" s="108"/>
      <c r="OQ13" s="108"/>
      <c r="OR13" s="108"/>
      <c r="OS13" s="108"/>
      <c r="OT13" s="108"/>
      <c r="OU13" s="108"/>
      <c r="OV13" s="108"/>
      <c r="OW13" s="108"/>
      <c r="OX13" s="108"/>
      <c r="OY13" s="108"/>
      <c r="OZ13" s="108"/>
      <c r="PA13" s="108"/>
      <c r="PB13" s="108"/>
      <c r="PC13" s="108"/>
      <c r="PD13" s="108"/>
      <c r="PE13" s="108"/>
      <c r="PF13" s="108"/>
      <c r="PG13" s="108"/>
      <c r="PH13" s="108"/>
      <c r="PI13" s="108"/>
      <c r="PJ13" s="108"/>
      <c r="PK13" s="108"/>
      <c r="PL13" s="108"/>
      <c r="PM13" s="108"/>
      <c r="PN13" s="108"/>
      <c r="PO13" s="108"/>
      <c r="PP13" s="108"/>
      <c r="PQ13" s="108"/>
      <c r="PR13" s="108"/>
      <c r="PS13" s="108"/>
      <c r="PT13" s="108"/>
      <c r="PU13" s="108"/>
      <c r="PV13" s="108"/>
      <c r="PW13" s="108"/>
      <c r="PX13" s="108"/>
      <c r="PY13" s="108"/>
      <c r="PZ13" s="108"/>
      <c r="QA13" s="108"/>
      <c r="QB13" s="108"/>
      <c r="QC13" s="108"/>
      <c r="QD13" s="108"/>
      <c r="QE13" s="108"/>
      <c r="QF13" s="108"/>
      <c r="QG13" s="108"/>
      <c r="QH13" s="108"/>
      <c r="QI13" s="108"/>
      <c r="QJ13" s="108"/>
      <c r="QK13" s="108"/>
      <c r="QL13" s="108"/>
      <c r="QM13" s="108"/>
      <c r="QN13" s="108"/>
      <c r="QO13" s="108"/>
      <c r="QP13" s="108"/>
      <c r="QQ13" s="108"/>
      <c r="QR13" s="108"/>
      <c r="QS13" s="108"/>
      <c r="QT13" s="108"/>
      <c r="QU13" s="108"/>
      <c r="QV13" s="108"/>
      <c r="QW13" s="108"/>
      <c r="QX13" s="108"/>
      <c r="QY13" s="108"/>
      <c r="QZ13" s="108"/>
      <c r="RA13" s="108"/>
      <c r="RB13" s="108"/>
      <c r="RC13" s="108"/>
      <c r="RD13" s="108"/>
      <c r="RE13" s="108"/>
      <c r="RF13" s="108"/>
      <c r="RG13" s="108"/>
      <c r="RH13" s="108"/>
      <c r="RI13" s="108"/>
      <c r="RJ13" s="108"/>
      <c r="RK13" s="108"/>
      <c r="RL13" s="108"/>
      <c r="RM13" s="108"/>
      <c r="RN13" s="108"/>
      <c r="RO13" s="108"/>
      <c r="RP13" s="108"/>
      <c r="RQ13" s="108"/>
      <c r="RR13" s="108"/>
      <c r="RS13" s="108"/>
      <c r="RT13" s="108"/>
      <c r="RU13" s="108"/>
      <c r="RV13" s="108"/>
      <c r="RW13" s="108"/>
      <c r="RX13" s="108"/>
      <c r="RY13" s="108"/>
      <c r="RZ13" s="108"/>
      <c r="SA13" s="108"/>
      <c r="SB13" s="108"/>
      <c r="SC13" s="108"/>
      <c r="SD13" s="108"/>
      <c r="SE13" s="108"/>
      <c r="SF13" s="108"/>
      <c r="SG13" s="108"/>
      <c r="SH13" s="108"/>
      <c r="SI13" s="108"/>
      <c r="SJ13" s="108"/>
      <c r="SK13" s="108"/>
      <c r="SL13" s="108"/>
      <c r="SM13" s="108"/>
      <c r="SN13" s="108"/>
      <c r="SO13" s="108"/>
      <c r="SP13" s="108"/>
      <c r="SQ13" s="108"/>
      <c r="SR13" s="108"/>
      <c r="SS13" s="108"/>
      <c r="ST13" s="108"/>
      <c r="SU13" s="108"/>
      <c r="SV13" s="108"/>
      <c r="SW13" s="108"/>
      <c r="SX13" s="108"/>
      <c r="SY13" s="108"/>
      <c r="SZ13" s="108"/>
      <c r="TA13" s="108"/>
      <c r="TB13" s="108"/>
      <c r="TC13" s="108"/>
      <c r="TD13" s="108"/>
      <c r="TE13" s="108"/>
      <c r="TF13" s="108"/>
      <c r="TG13" s="108"/>
      <c r="TH13" s="108"/>
      <c r="TI13" s="108"/>
      <c r="TJ13" s="108"/>
      <c r="TK13" s="108"/>
      <c r="TL13" s="108"/>
      <c r="TM13" s="108"/>
      <c r="TN13" s="108"/>
      <c r="TO13" s="108"/>
      <c r="TP13" s="108"/>
      <c r="TQ13" s="108"/>
      <c r="TR13" s="108"/>
      <c r="TS13" s="108"/>
      <c r="TT13" s="108"/>
      <c r="TU13" s="108"/>
      <c r="TV13" s="108"/>
      <c r="TW13" s="108"/>
      <c r="TX13" s="108"/>
      <c r="TY13" s="108"/>
      <c r="TZ13" s="108"/>
      <c r="UA13" s="108"/>
      <c r="UB13" s="108"/>
      <c r="UC13" s="108"/>
      <c r="UD13" s="108"/>
      <c r="UE13" s="108"/>
      <c r="UF13" s="108"/>
      <c r="UG13" s="108"/>
      <c r="UH13" s="108"/>
      <c r="UI13" s="108"/>
      <c r="UJ13" s="108"/>
      <c r="UK13" s="108"/>
      <c r="UL13" s="108"/>
      <c r="UM13" s="108"/>
      <c r="UN13" s="108"/>
      <c r="UO13" s="108"/>
      <c r="UP13" s="108"/>
      <c r="UQ13" s="108"/>
      <c r="UR13" s="108"/>
      <c r="US13" s="108"/>
      <c r="UT13" s="108"/>
      <c r="UU13" s="108"/>
      <c r="UV13" s="108"/>
      <c r="UW13" s="108"/>
      <c r="UX13" s="108"/>
      <c r="UY13" s="108"/>
      <c r="UZ13" s="108"/>
      <c r="VA13" s="108"/>
      <c r="VB13" s="108"/>
      <c r="VC13" s="108"/>
      <c r="VD13" s="108"/>
      <c r="VE13" s="108"/>
      <c r="VF13" s="108"/>
      <c r="VG13" s="108"/>
      <c r="VH13" s="108"/>
      <c r="VI13" s="108"/>
      <c r="VJ13" s="108"/>
      <c r="VK13" s="108"/>
      <c r="VL13" s="108"/>
      <c r="VM13" s="108"/>
      <c r="VN13" s="108"/>
      <c r="VO13" s="108"/>
      <c r="VP13" s="108"/>
      <c r="VQ13" s="108"/>
      <c r="VR13" s="108"/>
      <c r="VS13" s="108"/>
      <c r="VT13" s="108"/>
      <c r="VU13" s="108"/>
      <c r="VV13" s="108"/>
      <c r="VW13" s="108"/>
      <c r="VX13" s="108"/>
      <c r="VY13" s="108"/>
      <c r="VZ13" s="108"/>
      <c r="WA13" s="108"/>
      <c r="WB13" s="108"/>
      <c r="WC13" s="108"/>
      <c r="WD13" s="108"/>
      <c r="WE13" s="108"/>
      <c r="WF13" s="108"/>
      <c r="WG13" s="108"/>
      <c r="WH13" s="108"/>
      <c r="WI13" s="108"/>
      <c r="WJ13" s="108"/>
      <c r="WK13" s="108"/>
      <c r="WL13" s="108"/>
      <c r="WM13" s="108"/>
      <c r="WN13" s="108"/>
      <c r="WO13" s="108"/>
      <c r="WP13" s="108"/>
      <c r="WQ13" s="108"/>
      <c r="WR13" s="108"/>
      <c r="WS13" s="108"/>
      <c r="WT13" s="108"/>
      <c r="WU13" s="108"/>
      <c r="WV13" s="108"/>
      <c r="WW13" s="108"/>
      <c r="WX13" s="108"/>
      <c r="WY13" s="108"/>
      <c r="WZ13" s="108"/>
      <c r="XA13" s="108"/>
      <c r="XB13" s="108"/>
      <c r="XC13" s="108"/>
      <c r="XD13" s="108"/>
      <c r="XE13" s="108"/>
      <c r="XF13" s="108"/>
      <c r="XG13" s="108"/>
      <c r="XH13" s="108"/>
      <c r="XI13" s="108"/>
      <c r="XJ13" s="108"/>
      <c r="XK13" s="108"/>
      <c r="XL13" s="108"/>
      <c r="XM13" s="108"/>
      <c r="XN13" s="108"/>
      <c r="XO13" s="108"/>
      <c r="XP13" s="108"/>
      <c r="XQ13" s="108"/>
      <c r="XR13" s="108"/>
      <c r="XS13" s="108"/>
      <c r="XT13" s="108"/>
      <c r="XU13" s="108"/>
      <c r="XV13" s="108"/>
      <c r="XW13" s="108"/>
      <c r="XX13" s="108"/>
      <c r="XY13" s="108"/>
      <c r="XZ13" s="108"/>
      <c r="YA13" s="108"/>
      <c r="YB13" s="108"/>
      <c r="YC13" s="108"/>
      <c r="YD13" s="108"/>
      <c r="YE13" s="108"/>
      <c r="YF13" s="108"/>
      <c r="YG13" s="108"/>
      <c r="YH13" s="108"/>
      <c r="YI13" s="108"/>
      <c r="YJ13" s="108"/>
      <c r="YK13" s="108"/>
      <c r="YL13" s="108"/>
      <c r="YM13" s="108"/>
      <c r="YN13" s="108"/>
      <c r="YO13" s="108"/>
      <c r="YP13" s="108"/>
      <c r="YQ13" s="108"/>
      <c r="YR13" s="108"/>
      <c r="YS13" s="108"/>
      <c r="YT13" s="108"/>
      <c r="YU13" s="108"/>
      <c r="YV13" s="108"/>
      <c r="YW13" s="108"/>
      <c r="YX13" s="108"/>
      <c r="YY13" s="108"/>
      <c r="YZ13" s="108"/>
      <c r="ZA13" s="108"/>
      <c r="ZB13" s="108"/>
      <c r="ZC13" s="108"/>
      <c r="ZD13" s="108"/>
      <c r="ZE13" s="108"/>
      <c r="ZF13" s="108"/>
      <c r="ZG13" s="108"/>
      <c r="ZH13" s="108"/>
      <c r="ZI13" s="108"/>
      <c r="ZJ13" s="108"/>
      <c r="ZK13" s="108"/>
      <c r="ZL13" s="108"/>
      <c r="ZM13" s="108"/>
      <c r="ZN13" s="108"/>
      <c r="ZO13" s="108"/>
      <c r="ZP13" s="108"/>
      <c r="ZQ13" s="108"/>
      <c r="ZR13" s="108"/>
      <c r="ZS13" s="108"/>
      <c r="ZT13" s="108"/>
      <c r="ZU13" s="108"/>
      <c r="ZV13" s="108"/>
      <c r="ZW13" s="108"/>
      <c r="ZX13" s="108"/>
      <c r="ZY13" s="108"/>
      <c r="ZZ13" s="108"/>
      <c r="AAA13" s="108"/>
      <c r="AAB13" s="108"/>
      <c r="AAC13" s="108"/>
      <c r="AAD13" s="108"/>
      <c r="AAE13" s="108"/>
      <c r="AAF13" s="108"/>
      <c r="AAG13" s="108"/>
      <c r="AAH13" s="108"/>
      <c r="AAI13" s="108"/>
      <c r="AAJ13" s="108"/>
      <c r="AAK13" s="108"/>
      <c r="AAL13" s="108"/>
      <c r="AAM13" s="108"/>
      <c r="AAN13" s="108"/>
      <c r="AAO13" s="108"/>
      <c r="AAP13" s="108"/>
      <c r="AAQ13" s="108"/>
      <c r="AAR13" s="108"/>
      <c r="AAS13" s="108"/>
      <c r="AAT13" s="108"/>
      <c r="AAU13" s="108"/>
      <c r="AAV13" s="108"/>
      <c r="AAW13" s="108"/>
      <c r="AAX13" s="108"/>
      <c r="AAY13" s="108"/>
      <c r="AAZ13" s="108"/>
      <c r="ABA13" s="108"/>
      <c r="ABB13" s="108"/>
      <c r="ABC13" s="108"/>
      <c r="ABD13" s="108"/>
      <c r="ABE13" s="108"/>
      <c r="ABF13" s="108"/>
      <c r="ABG13" s="108"/>
      <c r="ABH13" s="108"/>
      <c r="ABI13" s="108"/>
      <c r="ABJ13" s="108"/>
      <c r="ABK13" s="108"/>
      <c r="ABL13" s="108"/>
      <c r="ABM13" s="108"/>
      <c r="ABN13" s="108"/>
      <c r="ABO13" s="108"/>
      <c r="ABP13" s="108"/>
      <c r="ABQ13" s="108"/>
      <c r="ABR13" s="108"/>
      <c r="ABS13" s="108"/>
      <c r="ABT13" s="108"/>
      <c r="ABU13" s="108"/>
      <c r="ABV13" s="108"/>
      <c r="ABW13" s="108"/>
      <c r="ABX13" s="108"/>
      <c r="ABY13" s="108"/>
      <c r="ABZ13" s="108"/>
      <c r="ACA13" s="108"/>
      <c r="ACB13" s="108"/>
      <c r="ACC13" s="108"/>
      <c r="ACD13" s="108"/>
      <c r="ACE13" s="108"/>
      <c r="ACF13" s="108"/>
      <c r="ACG13" s="108"/>
      <c r="ACH13" s="108"/>
      <c r="ACI13" s="108"/>
      <c r="ACJ13" s="108"/>
      <c r="ACK13" s="108"/>
      <c r="ACL13" s="108"/>
      <c r="ACM13" s="108"/>
      <c r="ACN13" s="108"/>
      <c r="ACO13" s="108"/>
      <c r="ACP13" s="108"/>
      <c r="ACQ13" s="108"/>
      <c r="ACR13" s="108"/>
      <c r="ACS13" s="108"/>
      <c r="ACT13" s="108"/>
      <c r="ACU13" s="108"/>
      <c r="ACV13" s="108"/>
      <c r="ACW13" s="108"/>
      <c r="ACX13" s="108"/>
      <c r="ACY13" s="108"/>
      <c r="ACZ13" s="108"/>
      <c r="ADA13" s="108"/>
      <c r="ADB13" s="108"/>
      <c r="ADC13" s="108"/>
      <c r="ADD13" s="108"/>
      <c r="ADE13" s="108"/>
      <c r="ADF13" s="108"/>
      <c r="ADG13" s="108"/>
      <c r="ADH13" s="108"/>
      <c r="ADI13" s="108"/>
      <c r="ADJ13" s="108"/>
      <c r="ADK13" s="108"/>
      <c r="ADL13" s="108"/>
      <c r="ADM13" s="108"/>
      <c r="ADN13" s="108"/>
      <c r="ADO13" s="108"/>
      <c r="ADP13" s="108"/>
      <c r="ADQ13" s="108"/>
      <c r="ADR13" s="108"/>
      <c r="ADS13" s="108"/>
      <c r="ADT13" s="108"/>
      <c r="ADU13" s="108"/>
      <c r="ADV13" s="108"/>
      <c r="ADW13" s="108"/>
      <c r="ADX13" s="108"/>
      <c r="ADY13" s="108"/>
      <c r="ADZ13" s="108"/>
      <c r="AEA13" s="108"/>
      <c r="AEB13" s="108"/>
      <c r="AEC13" s="108"/>
      <c r="AED13" s="108"/>
      <c r="AEE13" s="108"/>
      <c r="AEF13" s="108"/>
      <c r="AEG13" s="108"/>
      <c r="AEH13" s="108"/>
      <c r="AEI13" s="108"/>
      <c r="AEJ13" s="108"/>
      <c r="AEK13" s="108"/>
      <c r="AEL13" s="108"/>
      <c r="AEM13" s="108"/>
      <c r="AEN13" s="108"/>
      <c r="AEO13" s="108"/>
      <c r="AEP13" s="108"/>
      <c r="AEQ13" s="108"/>
      <c r="AER13" s="108"/>
      <c r="AES13" s="108"/>
      <c r="AET13" s="108"/>
      <c r="AEU13" s="108"/>
      <c r="AEV13" s="108"/>
      <c r="AEW13" s="108"/>
      <c r="AEX13" s="108"/>
      <c r="AEY13" s="108"/>
      <c r="AEZ13" s="108"/>
      <c r="AFA13" s="108"/>
      <c r="AFB13" s="108"/>
      <c r="AFC13" s="108"/>
      <c r="AFD13" s="108"/>
      <c r="AFE13" s="108"/>
      <c r="AFF13" s="108"/>
      <c r="AFG13" s="108"/>
      <c r="AFH13" s="108"/>
      <c r="AFI13" s="108"/>
      <c r="AFJ13" s="108"/>
      <c r="AFK13" s="108"/>
      <c r="AFL13" s="108"/>
      <c r="AFM13" s="108"/>
      <c r="AFN13" s="108"/>
      <c r="AFO13" s="108"/>
      <c r="AFP13" s="108"/>
      <c r="AFQ13" s="108"/>
      <c r="AFR13" s="108"/>
      <c r="AFS13" s="108"/>
      <c r="AFT13" s="108"/>
      <c r="AFU13" s="108"/>
      <c r="AFV13" s="108"/>
      <c r="AFW13" s="108"/>
      <c r="AFX13" s="108"/>
      <c r="AFY13" s="108"/>
      <c r="AFZ13" s="108"/>
      <c r="AGA13" s="108"/>
      <c r="AGB13" s="108"/>
      <c r="AGC13" s="108"/>
      <c r="AGD13" s="108"/>
      <c r="AGE13" s="108"/>
      <c r="AGF13" s="108"/>
      <c r="AGG13" s="108"/>
      <c r="AGH13" s="108"/>
      <c r="AGI13" s="108"/>
      <c r="AGJ13" s="108"/>
      <c r="AGK13" s="108"/>
      <c r="AGL13" s="108"/>
      <c r="AGM13" s="108"/>
      <c r="AGN13" s="108"/>
      <c r="AGO13" s="108"/>
      <c r="AGP13" s="108"/>
      <c r="AGQ13" s="108"/>
      <c r="AGR13" s="108"/>
      <c r="AGS13" s="108"/>
      <c r="AGT13" s="108"/>
      <c r="AGU13" s="108"/>
      <c r="AGV13" s="108"/>
      <c r="AGW13" s="108"/>
      <c r="AGX13" s="108"/>
      <c r="AGY13" s="108"/>
      <c r="AGZ13" s="108"/>
      <c r="AHA13" s="108"/>
      <c r="AHB13" s="108"/>
      <c r="AHC13" s="108"/>
      <c r="AHD13" s="108"/>
      <c r="AHE13" s="108"/>
      <c r="AHF13" s="108"/>
      <c r="AHG13" s="108"/>
      <c r="AHH13" s="108"/>
      <c r="AHI13" s="108"/>
      <c r="AHJ13" s="108"/>
      <c r="AHK13" s="108"/>
      <c r="AHL13" s="108"/>
      <c r="AHM13" s="108"/>
      <c r="AHN13" s="108"/>
      <c r="AHO13" s="108"/>
      <c r="AHP13" s="108"/>
      <c r="AHQ13" s="108"/>
      <c r="AHR13" s="108"/>
      <c r="AHS13" s="108"/>
      <c r="AHT13" s="108"/>
      <c r="AHU13" s="108"/>
      <c r="AHV13" s="108"/>
      <c r="AHW13" s="108"/>
      <c r="AHX13" s="108"/>
      <c r="AHY13" s="108"/>
      <c r="AHZ13" s="108"/>
      <c r="AIA13" s="108"/>
      <c r="AIB13" s="108"/>
      <c r="AIC13" s="108"/>
      <c r="AID13" s="108"/>
      <c r="AIE13" s="108"/>
      <c r="AIF13" s="108"/>
      <c r="AIG13" s="108"/>
      <c r="AIH13" s="108"/>
      <c r="AII13" s="108"/>
      <c r="AIJ13" s="108"/>
      <c r="AIK13" s="108"/>
      <c r="AIL13" s="108"/>
      <c r="AIM13" s="108"/>
      <c r="AIN13" s="108"/>
      <c r="AIO13" s="108"/>
      <c r="AIP13" s="108"/>
      <c r="AIQ13" s="108"/>
      <c r="AIR13" s="108"/>
      <c r="AIS13" s="108"/>
      <c r="AIT13" s="108"/>
      <c r="AIU13" s="108"/>
      <c r="AIV13" s="108"/>
      <c r="AIW13" s="108"/>
      <c r="AIX13" s="108"/>
      <c r="AIY13" s="108"/>
      <c r="AIZ13" s="108"/>
      <c r="AJA13" s="108"/>
      <c r="AJB13" s="108"/>
      <c r="AJC13" s="108"/>
      <c r="AJD13" s="108"/>
      <c r="AJE13" s="108"/>
      <c r="AJF13" s="108"/>
      <c r="AJG13" s="108"/>
      <c r="AJH13" s="108"/>
      <c r="AJI13" s="108"/>
      <c r="AJJ13" s="108"/>
      <c r="AJK13" s="108"/>
      <c r="AJL13" s="108"/>
      <c r="AJM13" s="108"/>
      <c r="AJN13" s="108"/>
      <c r="AJO13" s="108"/>
      <c r="AJP13" s="108"/>
      <c r="AJQ13" s="108"/>
      <c r="AJR13" s="108"/>
      <c r="AJS13" s="108"/>
      <c r="AJT13" s="108"/>
      <c r="AJU13" s="108"/>
      <c r="AJV13" s="108"/>
      <c r="AJW13" s="108"/>
      <c r="AJX13" s="108"/>
      <c r="AJY13" s="108"/>
      <c r="AJZ13" s="108"/>
      <c r="AKA13" s="108"/>
      <c r="AKB13" s="108"/>
      <c r="AKC13" s="108"/>
      <c r="AKD13" s="108"/>
      <c r="AKE13" s="108"/>
      <c r="AKF13" s="108"/>
      <c r="AKG13" s="108"/>
      <c r="AKH13" s="108"/>
      <c r="AKI13" s="108"/>
      <c r="AKJ13" s="108"/>
      <c r="AKK13" s="108"/>
      <c r="AKL13" s="108"/>
      <c r="AKM13" s="108"/>
      <c r="AKN13" s="108"/>
      <c r="AKO13" s="108"/>
      <c r="AKP13" s="108"/>
      <c r="AKQ13" s="108"/>
      <c r="AKR13" s="108"/>
      <c r="AKS13" s="108"/>
      <c r="AKT13" s="108"/>
      <c r="AKU13" s="108"/>
      <c r="AKV13" s="108"/>
      <c r="AKW13" s="108"/>
      <c r="AKX13" s="108"/>
      <c r="AKY13" s="108"/>
      <c r="AKZ13" s="108"/>
      <c r="ALA13" s="108"/>
      <c r="ALB13" s="108"/>
      <c r="ALC13" s="108"/>
      <c r="ALD13" s="108"/>
      <c r="ALE13" s="108"/>
      <c r="ALF13" s="108"/>
      <c r="ALG13" s="108"/>
      <c r="ALH13" s="108"/>
      <c r="ALI13" s="108"/>
      <c r="ALJ13" s="108"/>
      <c r="ALK13" s="108"/>
      <c r="ALL13" s="108"/>
      <c r="ALM13" s="108"/>
      <c r="ALN13" s="108"/>
      <c r="ALO13" s="108"/>
      <c r="ALP13" s="108"/>
      <c r="ALQ13" s="108"/>
      <c r="ALR13" s="108"/>
      <c r="ALS13" s="108"/>
      <c r="ALT13" s="108"/>
      <c r="ALU13" s="108"/>
      <c r="ALV13" s="108"/>
      <c r="ALW13" s="108"/>
      <c r="ALX13" s="108"/>
      <c r="ALY13" s="108"/>
      <c r="ALZ13" s="108"/>
      <c r="AMA13" s="108"/>
      <c r="AMB13" s="108"/>
      <c r="AMC13" s="108"/>
      <c r="AMD13" s="108"/>
      <c r="AME13" s="108"/>
      <c r="AMF13" s="108"/>
      <c r="AMG13" s="108"/>
      <c r="AMH13" s="108"/>
      <c r="AMI13" s="108"/>
      <c r="AMJ13" s="108"/>
      <c r="AMK13" s="108"/>
      <c r="AML13" s="108"/>
      <c r="AMM13" s="108"/>
      <c r="AMN13" s="108"/>
      <c r="AMO13" s="108"/>
      <c r="AMP13" s="108"/>
      <c r="AMQ13" s="108"/>
      <c r="AMR13" s="108"/>
      <c r="AMS13" s="108"/>
      <c r="AMT13" s="108"/>
      <c r="AMU13" s="108"/>
      <c r="AMV13" s="108"/>
      <c r="AMW13" s="108"/>
      <c r="AMX13" s="108"/>
      <c r="AMY13" s="108"/>
      <c r="AMZ13" s="108"/>
      <c r="ANA13" s="108"/>
      <c r="ANB13" s="108"/>
      <c r="ANC13" s="108"/>
      <c r="AND13" s="108"/>
      <c r="ANE13" s="108"/>
      <c r="ANF13" s="108"/>
      <c r="ANG13" s="108"/>
      <c r="ANH13" s="108"/>
      <c r="ANI13" s="108"/>
      <c r="ANJ13" s="108"/>
      <c r="ANK13" s="108"/>
      <c r="ANL13" s="108"/>
      <c r="ANM13" s="108"/>
      <c r="ANN13" s="108"/>
      <c r="ANO13" s="108"/>
      <c r="ANP13" s="108"/>
      <c r="ANQ13" s="108"/>
      <c r="ANR13" s="108"/>
      <c r="ANS13" s="108"/>
      <c r="ANT13" s="108"/>
      <c r="ANU13" s="108"/>
      <c r="ANV13" s="108"/>
      <c r="ANW13" s="108"/>
      <c r="ANX13" s="108"/>
      <c r="ANY13" s="108"/>
      <c r="ANZ13" s="108"/>
      <c r="AOA13" s="108"/>
      <c r="AOB13" s="108"/>
      <c r="AOC13" s="108"/>
      <c r="AOD13" s="108"/>
      <c r="AOE13" s="108"/>
      <c r="AOF13" s="108"/>
      <c r="AOG13" s="108"/>
      <c r="AOH13" s="108"/>
      <c r="AOI13" s="108"/>
      <c r="AOJ13" s="108"/>
      <c r="AOK13" s="108"/>
      <c r="AOL13" s="108"/>
      <c r="AOM13" s="108"/>
      <c r="AON13" s="108"/>
      <c r="AOO13" s="108"/>
      <c r="AOP13" s="108"/>
      <c r="AOQ13" s="108"/>
      <c r="AOR13" s="108"/>
      <c r="AOS13" s="108"/>
      <c r="AOT13" s="108"/>
      <c r="AOU13" s="108"/>
      <c r="AOV13" s="108"/>
      <c r="AOW13" s="108"/>
      <c r="AOX13" s="108"/>
      <c r="AOY13" s="108"/>
      <c r="AOZ13" s="108"/>
      <c r="APA13" s="108"/>
      <c r="APB13" s="108"/>
      <c r="APC13" s="108"/>
      <c r="APD13" s="108"/>
      <c r="APE13" s="108"/>
      <c r="APF13" s="108"/>
      <c r="APG13" s="108"/>
      <c r="APH13" s="108"/>
      <c r="API13" s="108"/>
      <c r="APJ13" s="108"/>
      <c r="APK13" s="108"/>
      <c r="APL13" s="108"/>
      <c r="APM13" s="108"/>
      <c r="APN13" s="108"/>
      <c r="APO13" s="108"/>
      <c r="APP13" s="108"/>
      <c r="APQ13" s="108"/>
      <c r="APR13" s="108"/>
      <c r="APS13" s="108"/>
      <c r="APT13" s="108"/>
      <c r="APU13" s="108"/>
      <c r="APV13" s="108"/>
      <c r="APW13" s="108"/>
      <c r="APX13" s="108"/>
      <c r="APY13" s="108"/>
      <c r="APZ13" s="108"/>
      <c r="AQA13" s="108"/>
      <c r="AQB13" s="108"/>
      <c r="AQC13" s="108"/>
      <c r="AQD13" s="108"/>
      <c r="AQE13" s="108"/>
      <c r="AQF13" s="108"/>
      <c r="AQG13" s="108"/>
      <c r="AQH13" s="108"/>
      <c r="AQI13" s="108"/>
      <c r="AQJ13" s="108"/>
      <c r="AQK13" s="108"/>
      <c r="AQL13" s="108"/>
      <c r="AQM13" s="108"/>
      <c r="AQN13" s="108"/>
      <c r="AQO13" s="108"/>
      <c r="AQP13" s="108"/>
      <c r="AQQ13" s="108"/>
      <c r="AQR13" s="108"/>
      <c r="AQS13" s="108"/>
      <c r="AQT13" s="108"/>
      <c r="AQU13" s="108"/>
      <c r="AQV13" s="108"/>
      <c r="AQW13" s="108"/>
      <c r="AQX13" s="108"/>
      <c r="AQY13" s="108"/>
      <c r="AQZ13" s="108"/>
      <c r="ARA13" s="108"/>
      <c r="ARB13" s="108"/>
      <c r="ARC13" s="108"/>
      <c r="ARD13" s="108"/>
      <c r="ARE13" s="108"/>
      <c r="ARF13" s="108"/>
      <c r="ARG13" s="108"/>
      <c r="ARH13" s="108"/>
      <c r="ARI13" s="108"/>
      <c r="ARJ13" s="108"/>
      <c r="ARK13" s="108"/>
      <c r="ARL13" s="108"/>
      <c r="ARM13" s="108"/>
      <c r="ARN13" s="108"/>
      <c r="ARO13" s="108"/>
      <c r="ARP13" s="108"/>
      <c r="ARQ13" s="108"/>
      <c r="ARR13" s="108"/>
      <c r="ARS13" s="108"/>
      <c r="ART13" s="108"/>
      <c r="ARU13" s="108"/>
      <c r="ARV13" s="108"/>
      <c r="ARW13" s="108"/>
      <c r="ARX13" s="108"/>
      <c r="ARY13" s="108"/>
      <c r="ARZ13" s="108"/>
      <c r="ASA13" s="108"/>
      <c r="ASB13" s="108"/>
      <c r="ASC13" s="108"/>
      <c r="ASD13" s="108"/>
      <c r="ASE13" s="108"/>
      <c r="ASF13" s="108"/>
      <c r="ASG13" s="108"/>
      <c r="ASH13" s="108"/>
      <c r="ASI13" s="108"/>
      <c r="ASJ13" s="108"/>
      <c r="ASK13" s="108"/>
      <c r="ASL13" s="108"/>
      <c r="ASM13" s="108"/>
      <c r="ASN13" s="108"/>
      <c r="ASO13" s="108"/>
      <c r="ASP13" s="108"/>
      <c r="ASQ13" s="108"/>
      <c r="ASR13" s="108"/>
      <c r="ASS13" s="108"/>
      <c r="AST13" s="108"/>
      <c r="ASU13" s="108"/>
      <c r="ASV13" s="108"/>
      <c r="ASW13" s="108"/>
      <c r="ASX13" s="108"/>
      <c r="ASY13" s="108"/>
      <c r="ASZ13" s="108"/>
      <c r="ATA13" s="108"/>
      <c r="ATB13" s="108"/>
      <c r="ATC13" s="108"/>
      <c r="ATD13" s="108"/>
      <c r="ATE13" s="108"/>
      <c r="ATF13" s="108"/>
      <c r="ATG13" s="108"/>
      <c r="ATH13" s="108"/>
      <c r="ATI13" s="108"/>
      <c r="ATJ13" s="108"/>
      <c r="ATK13" s="108"/>
      <c r="ATL13" s="108"/>
      <c r="ATM13" s="108"/>
      <c r="ATN13" s="108"/>
      <c r="ATO13" s="108"/>
      <c r="ATP13" s="108"/>
      <c r="ATQ13" s="108"/>
      <c r="ATR13" s="108"/>
      <c r="ATS13" s="108"/>
      <c r="ATT13" s="108"/>
      <c r="ATU13" s="108"/>
      <c r="ATV13" s="108"/>
      <c r="ATW13" s="108"/>
      <c r="ATX13" s="108"/>
      <c r="ATY13" s="108"/>
      <c r="ATZ13" s="108"/>
      <c r="AUA13" s="108"/>
      <c r="AUB13" s="108"/>
      <c r="AUC13" s="108"/>
      <c r="AUD13" s="108"/>
      <c r="AUE13" s="108"/>
      <c r="AUF13" s="108"/>
      <c r="AUG13" s="108"/>
      <c r="AUH13" s="108"/>
      <c r="AUI13" s="108"/>
      <c r="AUJ13" s="108"/>
      <c r="AUK13" s="108"/>
      <c r="AUL13" s="108"/>
      <c r="AUM13" s="108"/>
      <c r="AUN13" s="108"/>
      <c r="AUO13" s="108"/>
      <c r="AUP13" s="108"/>
      <c r="AUQ13" s="108"/>
      <c r="AUR13" s="108"/>
      <c r="AUS13" s="108"/>
      <c r="AUT13" s="108"/>
      <c r="AUU13" s="108"/>
      <c r="AUV13" s="108"/>
      <c r="AUW13" s="108"/>
      <c r="AUX13" s="108"/>
      <c r="AUY13" s="108"/>
      <c r="AUZ13" s="108"/>
      <c r="AVA13" s="108"/>
      <c r="AVB13" s="108"/>
      <c r="AVC13" s="108"/>
      <c r="AVD13" s="108"/>
      <c r="AVE13" s="108"/>
      <c r="AVF13" s="108"/>
      <c r="AVG13" s="108"/>
      <c r="AVH13" s="108"/>
      <c r="AVI13" s="108"/>
      <c r="AVJ13" s="108"/>
      <c r="AVK13" s="108"/>
      <c r="AVL13" s="108"/>
      <c r="AVM13" s="108"/>
      <c r="AVN13" s="108"/>
      <c r="AVO13" s="108"/>
      <c r="AVP13" s="108"/>
      <c r="AVQ13" s="108"/>
      <c r="AVR13" s="108"/>
      <c r="AVS13" s="108"/>
      <c r="AVT13" s="108"/>
      <c r="AVU13" s="108"/>
      <c r="AVV13" s="108"/>
      <c r="AVW13" s="108"/>
      <c r="AVX13" s="108"/>
      <c r="AVY13" s="108"/>
      <c r="AVZ13" s="108"/>
      <c r="AWA13" s="108"/>
      <c r="AWB13" s="108"/>
      <c r="AWC13" s="108"/>
      <c r="AWD13" s="108"/>
      <c r="AWE13" s="108"/>
      <c r="AWF13" s="108"/>
      <c r="AWG13" s="108"/>
      <c r="AWH13" s="108"/>
      <c r="AWI13" s="108"/>
      <c r="AWJ13" s="108"/>
      <c r="AWK13" s="108"/>
      <c r="AWL13" s="108"/>
      <c r="AWM13" s="108"/>
      <c r="AWN13" s="108"/>
      <c r="AWO13" s="108"/>
      <c r="AWP13" s="108"/>
      <c r="AWQ13" s="108"/>
      <c r="AWR13" s="108"/>
      <c r="AWS13" s="108"/>
      <c r="AWT13" s="108"/>
      <c r="AWU13" s="108"/>
      <c r="AWV13" s="108"/>
      <c r="AWW13" s="108"/>
      <c r="AWX13" s="108"/>
      <c r="AWY13" s="108"/>
      <c r="AWZ13" s="108"/>
      <c r="AXA13" s="108"/>
      <c r="AXB13" s="108"/>
      <c r="AXC13" s="108"/>
      <c r="AXD13" s="108"/>
      <c r="AXE13" s="108"/>
      <c r="AXF13" s="108"/>
      <c r="AXG13" s="108"/>
      <c r="AXH13" s="108"/>
      <c r="AXI13" s="108"/>
      <c r="AXJ13" s="108"/>
      <c r="AXK13" s="108"/>
      <c r="AXL13" s="108"/>
      <c r="AXM13" s="108"/>
      <c r="AXN13" s="108"/>
      <c r="AXO13" s="108"/>
      <c r="AXP13" s="108"/>
      <c r="AXQ13" s="108"/>
      <c r="AXR13" s="108"/>
      <c r="AXS13" s="108"/>
      <c r="AXT13" s="108"/>
      <c r="AXU13" s="108"/>
      <c r="AXV13" s="108"/>
      <c r="AXW13" s="108"/>
      <c r="AXX13" s="108"/>
      <c r="AXY13" s="108"/>
      <c r="AXZ13" s="108"/>
      <c r="AYA13" s="108"/>
      <c r="AYB13" s="108"/>
      <c r="AYC13" s="108"/>
      <c r="AYD13" s="108"/>
      <c r="AYE13" s="108"/>
      <c r="AYF13" s="108"/>
      <c r="AYG13" s="108"/>
      <c r="AYH13" s="108"/>
      <c r="AYI13" s="108"/>
      <c r="AYJ13" s="108"/>
      <c r="AYK13" s="108"/>
      <c r="AYL13" s="108"/>
      <c r="AYM13" s="108"/>
      <c r="AYN13" s="108"/>
      <c r="AYO13" s="108"/>
      <c r="AYP13" s="108"/>
      <c r="AYQ13" s="108"/>
      <c r="AYR13" s="108"/>
      <c r="AYS13" s="108"/>
      <c r="AYT13" s="108"/>
      <c r="AYU13" s="108"/>
      <c r="AYV13" s="108"/>
      <c r="AYW13" s="108"/>
      <c r="AYX13" s="108"/>
      <c r="AYY13" s="108"/>
      <c r="AYZ13" s="108"/>
      <c r="AZA13" s="108"/>
      <c r="AZB13" s="108"/>
      <c r="AZC13" s="108"/>
      <c r="AZD13" s="108"/>
      <c r="AZE13" s="108"/>
      <c r="AZF13" s="108"/>
      <c r="AZG13" s="108"/>
      <c r="AZH13" s="108"/>
      <c r="AZI13" s="108"/>
      <c r="AZJ13" s="108"/>
      <c r="AZK13" s="108"/>
      <c r="AZL13" s="108"/>
      <c r="AZM13" s="108"/>
      <c r="AZN13" s="108"/>
      <c r="AZO13" s="108"/>
      <c r="AZP13" s="108"/>
      <c r="AZQ13" s="108"/>
      <c r="AZR13" s="108"/>
      <c r="AZS13" s="108"/>
      <c r="AZT13" s="108"/>
      <c r="AZU13" s="108"/>
      <c r="AZV13" s="108"/>
      <c r="AZW13" s="108"/>
      <c r="AZX13" s="108"/>
      <c r="AZY13" s="108"/>
      <c r="AZZ13" s="108"/>
      <c r="BAA13" s="108"/>
      <c r="BAB13" s="108"/>
      <c r="BAC13" s="108"/>
      <c r="BAD13" s="108"/>
      <c r="BAE13" s="108"/>
      <c r="BAF13" s="108"/>
      <c r="BAG13" s="108"/>
      <c r="BAH13" s="108"/>
      <c r="BAI13" s="108"/>
      <c r="BAJ13" s="108"/>
      <c r="BAK13" s="108"/>
      <c r="BAL13" s="108"/>
      <c r="BAM13" s="108"/>
      <c r="BAN13" s="108"/>
      <c r="BAO13" s="108"/>
      <c r="BAP13" s="108"/>
      <c r="BAQ13" s="108"/>
      <c r="BAR13" s="108"/>
      <c r="BAS13" s="108"/>
      <c r="BAT13" s="108"/>
      <c r="BAU13" s="108"/>
      <c r="BAV13" s="108"/>
      <c r="BAW13" s="108"/>
      <c r="BAX13" s="108"/>
      <c r="BAY13" s="108"/>
      <c r="BAZ13" s="108"/>
      <c r="BBA13" s="108"/>
      <c r="BBB13" s="108"/>
      <c r="BBC13" s="108"/>
      <c r="BBD13" s="108"/>
      <c r="BBE13" s="108"/>
      <c r="BBF13" s="108"/>
      <c r="BBG13" s="108"/>
      <c r="BBH13" s="108"/>
      <c r="BBI13" s="108"/>
      <c r="BBJ13" s="108"/>
      <c r="BBK13" s="108"/>
      <c r="BBL13" s="108"/>
      <c r="BBM13" s="108"/>
      <c r="BBN13" s="108"/>
      <c r="BBO13" s="108"/>
      <c r="BBP13" s="108"/>
      <c r="BBQ13" s="108"/>
      <c r="BBR13" s="108"/>
      <c r="BBS13" s="108"/>
      <c r="BBT13" s="108"/>
      <c r="BBU13" s="108"/>
      <c r="BBV13" s="108"/>
      <c r="BBW13" s="108"/>
      <c r="BBX13" s="108"/>
      <c r="BBY13" s="108"/>
      <c r="BBZ13" s="108"/>
      <c r="BCA13" s="108"/>
      <c r="BCB13" s="108"/>
      <c r="BCC13" s="108"/>
      <c r="BCD13" s="108"/>
      <c r="BCE13" s="108"/>
      <c r="BCF13" s="108"/>
      <c r="BCG13" s="108"/>
      <c r="BCH13" s="108"/>
      <c r="BCI13" s="108"/>
      <c r="BCJ13" s="108"/>
      <c r="BCK13" s="108"/>
      <c r="BCL13" s="108"/>
      <c r="BCM13" s="108"/>
      <c r="BCN13" s="108"/>
      <c r="BCO13" s="108"/>
      <c r="BCP13" s="108"/>
      <c r="BCQ13" s="108"/>
      <c r="BCR13" s="108"/>
      <c r="BCS13" s="108"/>
      <c r="BCT13" s="108"/>
      <c r="BCU13" s="108"/>
      <c r="BCV13" s="108"/>
      <c r="BCW13" s="108"/>
      <c r="BCX13" s="108"/>
      <c r="BCY13" s="108"/>
      <c r="BCZ13" s="108"/>
      <c r="BDA13" s="108"/>
      <c r="BDB13" s="108"/>
      <c r="BDC13" s="108"/>
      <c r="BDD13" s="108"/>
      <c r="BDE13" s="108"/>
      <c r="BDF13" s="108"/>
      <c r="BDG13" s="108"/>
      <c r="BDH13" s="108"/>
      <c r="BDI13" s="108"/>
      <c r="BDJ13" s="108"/>
      <c r="BDK13" s="108"/>
      <c r="BDL13" s="108"/>
      <c r="BDM13" s="108"/>
      <c r="BDN13" s="108"/>
      <c r="BDO13" s="108"/>
      <c r="BDP13" s="108"/>
      <c r="BDQ13" s="108"/>
      <c r="BDR13" s="108"/>
      <c r="BDS13" s="108"/>
      <c r="BDT13" s="108"/>
      <c r="BDU13" s="108"/>
      <c r="BDV13" s="108"/>
      <c r="BDW13" s="108"/>
      <c r="BDX13" s="108"/>
      <c r="BDY13" s="108"/>
      <c r="BDZ13" s="108"/>
      <c r="BEA13" s="108"/>
      <c r="BEB13" s="108"/>
      <c r="BEC13" s="108"/>
      <c r="BED13" s="108"/>
      <c r="BEE13" s="108"/>
      <c r="BEF13" s="108"/>
      <c r="BEG13" s="108"/>
      <c r="BEH13" s="108"/>
    </row>
    <row r="14" spans="1:1490" s="100" customFormat="1" ht="183.75" customHeight="1" x14ac:dyDescent="0.3">
      <c r="A14" s="112">
        <v>7</v>
      </c>
      <c r="B14" s="95"/>
      <c r="C14" s="95"/>
      <c r="D14" s="95" t="s">
        <v>60</v>
      </c>
      <c r="E14" s="95" t="s">
        <v>60</v>
      </c>
      <c r="F14" s="12"/>
      <c r="G14" s="106" t="s">
        <v>60</v>
      </c>
      <c r="H14" s="95"/>
      <c r="I14" s="95"/>
      <c r="J14" s="95"/>
      <c r="K14" s="95"/>
      <c r="L14" s="12"/>
      <c r="M14" s="101" t="s">
        <v>60</v>
      </c>
      <c r="N14" s="97" t="s">
        <v>60</v>
      </c>
      <c r="O14" s="102" t="str">
        <f t="shared" si="0"/>
        <v/>
      </c>
      <c r="P14" s="103" t="str">
        <f t="shared" si="1"/>
        <v/>
      </c>
      <c r="Q14" s="105"/>
      <c r="R14" s="98" t="s">
        <v>60</v>
      </c>
      <c r="S14" s="99" t="str">
        <f t="shared" si="2"/>
        <v/>
      </c>
      <c r="T14" s="105" t="s">
        <v>60</v>
      </c>
      <c r="U14" s="104" t="str">
        <f t="shared" si="3"/>
        <v/>
      </c>
      <c r="V14" s="99" t="str">
        <f t="shared" si="4"/>
        <v/>
      </c>
      <c r="W14" s="11"/>
      <c r="X14" s="95" t="s">
        <v>60</v>
      </c>
      <c r="Y14" s="95"/>
      <c r="Z14" s="116"/>
      <c r="AA14" s="117"/>
      <c r="AB14" s="117"/>
      <c r="AC14" s="11"/>
      <c r="AD14" s="109" t="s">
        <v>60</v>
      </c>
      <c r="AE14" s="109"/>
      <c r="AF14" s="109"/>
      <c r="AG14" s="12"/>
      <c r="AH14" s="106" t="s">
        <v>60</v>
      </c>
      <c r="AI14" s="106" t="s">
        <v>60</v>
      </c>
      <c r="AJ14" s="106" t="s">
        <v>60</v>
      </c>
      <c r="AK14" s="95"/>
      <c r="AL14" s="107"/>
      <c r="AM14" s="95"/>
      <c r="AN14" s="106" t="s">
        <v>60</v>
      </c>
      <c r="AO14" s="107"/>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c r="CR14" s="108"/>
      <c r="CS14" s="108"/>
      <c r="CT14" s="108"/>
      <c r="CU14" s="108"/>
      <c r="CV14" s="108"/>
      <c r="CW14" s="108"/>
      <c r="CX14" s="108"/>
      <c r="CY14" s="108"/>
      <c r="CZ14" s="108"/>
      <c r="DA14" s="108"/>
      <c r="DB14" s="108"/>
      <c r="DC14" s="108"/>
      <c r="DD14" s="108"/>
      <c r="DE14" s="108"/>
      <c r="DF14" s="108"/>
      <c r="DG14" s="108"/>
      <c r="DH14" s="108"/>
      <c r="DI14" s="108"/>
      <c r="DJ14" s="108"/>
      <c r="DK14" s="108"/>
      <c r="DL14" s="108"/>
      <c r="DM14" s="108"/>
      <c r="DN14" s="108"/>
      <c r="DO14" s="108"/>
      <c r="DP14" s="108"/>
      <c r="DQ14" s="108"/>
      <c r="DR14" s="108"/>
      <c r="DS14" s="108"/>
      <c r="DT14" s="108"/>
      <c r="DU14" s="108"/>
      <c r="DV14" s="108"/>
      <c r="DW14" s="108"/>
      <c r="DX14" s="108"/>
      <c r="DY14" s="108"/>
      <c r="DZ14" s="108"/>
      <c r="EA14" s="108"/>
      <c r="EB14" s="108"/>
      <c r="EC14" s="108"/>
      <c r="ED14" s="108"/>
      <c r="EE14" s="108"/>
      <c r="EF14" s="108"/>
      <c r="EG14" s="108"/>
      <c r="EH14" s="108"/>
      <c r="EI14" s="108"/>
      <c r="EJ14" s="108"/>
      <c r="EK14" s="108"/>
      <c r="EL14" s="108"/>
      <c r="EM14" s="108"/>
      <c r="EN14" s="108"/>
      <c r="EO14" s="108"/>
      <c r="EP14" s="108"/>
      <c r="EQ14" s="108"/>
      <c r="ER14" s="108"/>
      <c r="ES14" s="108"/>
      <c r="ET14" s="108"/>
      <c r="EU14" s="108"/>
      <c r="EV14" s="108"/>
      <c r="EW14" s="108"/>
      <c r="EX14" s="108"/>
      <c r="EY14" s="108"/>
      <c r="EZ14" s="108"/>
      <c r="FA14" s="108"/>
      <c r="FB14" s="108"/>
      <c r="FC14" s="108"/>
      <c r="FD14" s="108"/>
      <c r="FE14" s="108"/>
      <c r="FF14" s="108"/>
      <c r="FG14" s="108"/>
      <c r="FH14" s="108"/>
      <c r="FI14" s="108"/>
      <c r="FJ14" s="108"/>
      <c r="FK14" s="108"/>
      <c r="FL14" s="108"/>
      <c r="FM14" s="108"/>
      <c r="FN14" s="108"/>
      <c r="FO14" s="108"/>
      <c r="FP14" s="108"/>
      <c r="FQ14" s="108"/>
      <c r="FR14" s="108"/>
      <c r="FS14" s="108"/>
      <c r="FT14" s="108"/>
      <c r="FU14" s="108"/>
      <c r="FV14" s="108"/>
      <c r="FW14" s="108"/>
      <c r="FX14" s="108"/>
      <c r="FY14" s="108"/>
      <c r="FZ14" s="108"/>
      <c r="GA14" s="108"/>
      <c r="GB14" s="108"/>
      <c r="GC14" s="108"/>
      <c r="GD14" s="108"/>
      <c r="GE14" s="108"/>
      <c r="GF14" s="108"/>
      <c r="GG14" s="108"/>
      <c r="GH14" s="108"/>
      <c r="GI14" s="108"/>
      <c r="GJ14" s="108"/>
      <c r="GK14" s="108"/>
      <c r="GL14" s="108"/>
      <c r="GM14" s="108"/>
      <c r="GN14" s="108"/>
      <c r="GO14" s="108"/>
      <c r="GP14" s="108"/>
      <c r="GQ14" s="108"/>
      <c r="GR14" s="108"/>
      <c r="GS14" s="108"/>
      <c r="GT14" s="108"/>
      <c r="GU14" s="108"/>
      <c r="GV14" s="108"/>
      <c r="GW14" s="108"/>
      <c r="GX14" s="108"/>
      <c r="GY14" s="108"/>
      <c r="GZ14" s="108"/>
      <c r="HA14" s="108"/>
      <c r="HB14" s="108"/>
      <c r="HC14" s="108"/>
      <c r="HD14" s="108"/>
      <c r="HE14" s="108"/>
      <c r="HF14" s="108"/>
      <c r="HG14" s="108"/>
      <c r="HH14" s="108"/>
      <c r="HI14" s="108"/>
      <c r="HJ14" s="108"/>
      <c r="HK14" s="108"/>
      <c r="HL14" s="108"/>
      <c r="HM14" s="108"/>
      <c r="HN14" s="108"/>
      <c r="HO14" s="108"/>
      <c r="HP14" s="108"/>
      <c r="HQ14" s="108"/>
      <c r="HR14" s="108"/>
      <c r="HS14" s="108"/>
      <c r="HT14" s="108"/>
      <c r="HU14" s="108"/>
      <c r="HV14" s="108"/>
      <c r="HW14" s="108"/>
      <c r="HX14" s="108"/>
      <c r="HY14" s="108"/>
      <c r="HZ14" s="108"/>
      <c r="IA14" s="108"/>
      <c r="IB14" s="108"/>
      <c r="IC14" s="108"/>
      <c r="ID14" s="108"/>
      <c r="IE14" s="108"/>
      <c r="IF14" s="108"/>
      <c r="IG14" s="108"/>
      <c r="IH14" s="108"/>
      <c r="II14" s="108"/>
      <c r="IJ14" s="108"/>
      <c r="IK14" s="108"/>
      <c r="IL14" s="108"/>
      <c r="IM14" s="108"/>
      <c r="IN14" s="108"/>
      <c r="IO14" s="108"/>
      <c r="IP14" s="108"/>
      <c r="IQ14" s="108"/>
      <c r="IR14" s="108"/>
      <c r="IS14" s="108"/>
      <c r="IT14" s="108"/>
      <c r="IU14" s="108"/>
      <c r="IV14" s="108"/>
      <c r="IW14" s="108"/>
      <c r="IX14" s="108"/>
      <c r="IY14" s="108"/>
      <c r="IZ14" s="108"/>
      <c r="JA14" s="108"/>
      <c r="JB14" s="108"/>
      <c r="JC14" s="108"/>
      <c r="JD14" s="108"/>
      <c r="JE14" s="108"/>
      <c r="JF14" s="108"/>
      <c r="JG14" s="108"/>
      <c r="JH14" s="108"/>
      <c r="JI14" s="108"/>
      <c r="JJ14" s="108"/>
      <c r="JK14" s="108"/>
      <c r="JL14" s="108"/>
      <c r="JM14" s="108"/>
      <c r="JN14" s="108"/>
      <c r="JO14" s="108"/>
      <c r="JP14" s="108"/>
      <c r="JQ14" s="108"/>
      <c r="JR14" s="108"/>
      <c r="JS14" s="108"/>
      <c r="JT14" s="108"/>
      <c r="JU14" s="108"/>
      <c r="JV14" s="108"/>
      <c r="JW14" s="108"/>
      <c r="JX14" s="108"/>
      <c r="JY14" s="108"/>
      <c r="JZ14" s="108"/>
      <c r="KA14" s="108"/>
      <c r="KB14" s="108"/>
      <c r="KC14" s="108"/>
      <c r="KD14" s="108"/>
      <c r="KE14" s="108"/>
      <c r="KF14" s="108"/>
      <c r="KG14" s="108"/>
      <c r="KH14" s="108"/>
      <c r="KI14" s="108"/>
      <c r="KJ14" s="108"/>
      <c r="KK14" s="108"/>
      <c r="KL14" s="108"/>
      <c r="KM14" s="108"/>
      <c r="KN14" s="108"/>
      <c r="KO14" s="108"/>
      <c r="KP14" s="108"/>
      <c r="KQ14" s="108"/>
      <c r="KR14" s="108"/>
      <c r="KS14" s="108"/>
      <c r="KT14" s="108"/>
      <c r="KU14" s="108"/>
      <c r="KV14" s="108"/>
      <c r="KW14" s="108"/>
      <c r="KX14" s="108"/>
      <c r="KY14" s="108"/>
      <c r="KZ14" s="108"/>
      <c r="LA14" s="108"/>
      <c r="LB14" s="108"/>
      <c r="LC14" s="108"/>
      <c r="LD14" s="108"/>
      <c r="LE14" s="108"/>
      <c r="LF14" s="108"/>
      <c r="LG14" s="108"/>
      <c r="LH14" s="108"/>
      <c r="LI14" s="108"/>
      <c r="LJ14" s="108"/>
      <c r="LK14" s="108"/>
      <c r="LL14" s="108"/>
      <c r="LM14" s="108"/>
      <c r="LN14" s="108"/>
      <c r="LO14" s="108"/>
      <c r="LP14" s="108"/>
      <c r="LQ14" s="108"/>
      <c r="LR14" s="108"/>
      <c r="LS14" s="108"/>
      <c r="LT14" s="108"/>
      <c r="LU14" s="108"/>
      <c r="LV14" s="108"/>
      <c r="LW14" s="108"/>
      <c r="LX14" s="108"/>
      <c r="LY14" s="108"/>
      <c r="LZ14" s="108"/>
      <c r="MA14" s="108"/>
      <c r="MB14" s="108"/>
      <c r="MC14" s="108"/>
      <c r="MD14" s="108"/>
      <c r="ME14" s="108"/>
      <c r="MF14" s="108"/>
      <c r="MG14" s="108"/>
      <c r="MH14" s="108"/>
      <c r="MI14" s="108"/>
      <c r="MJ14" s="108"/>
      <c r="MK14" s="108"/>
      <c r="ML14" s="108"/>
      <c r="MM14" s="108"/>
      <c r="MN14" s="108"/>
      <c r="MO14" s="108"/>
      <c r="MP14" s="108"/>
      <c r="MQ14" s="108"/>
      <c r="MR14" s="108"/>
      <c r="MS14" s="108"/>
      <c r="MT14" s="108"/>
      <c r="MU14" s="108"/>
      <c r="MV14" s="108"/>
      <c r="MW14" s="108"/>
      <c r="MX14" s="108"/>
      <c r="MY14" s="108"/>
      <c r="MZ14" s="108"/>
      <c r="NA14" s="108"/>
      <c r="NB14" s="108"/>
      <c r="NC14" s="108"/>
      <c r="ND14" s="108"/>
      <c r="NE14" s="108"/>
      <c r="NF14" s="108"/>
      <c r="NG14" s="108"/>
      <c r="NH14" s="108"/>
      <c r="NI14" s="108"/>
      <c r="NJ14" s="108"/>
      <c r="NK14" s="108"/>
      <c r="NL14" s="108"/>
      <c r="NM14" s="108"/>
      <c r="NN14" s="108"/>
      <c r="NO14" s="108"/>
      <c r="NP14" s="108"/>
      <c r="NQ14" s="108"/>
      <c r="NR14" s="108"/>
      <c r="NS14" s="108"/>
      <c r="NT14" s="108"/>
      <c r="NU14" s="108"/>
      <c r="NV14" s="108"/>
      <c r="NW14" s="108"/>
      <c r="NX14" s="108"/>
      <c r="NY14" s="108"/>
      <c r="NZ14" s="108"/>
      <c r="OA14" s="108"/>
      <c r="OB14" s="108"/>
      <c r="OC14" s="108"/>
      <c r="OD14" s="108"/>
      <c r="OE14" s="108"/>
      <c r="OF14" s="108"/>
      <c r="OG14" s="108"/>
      <c r="OH14" s="108"/>
      <c r="OI14" s="108"/>
      <c r="OJ14" s="108"/>
      <c r="OK14" s="108"/>
      <c r="OL14" s="108"/>
      <c r="OM14" s="108"/>
      <c r="ON14" s="108"/>
      <c r="OO14" s="108"/>
      <c r="OP14" s="108"/>
      <c r="OQ14" s="108"/>
      <c r="OR14" s="108"/>
      <c r="OS14" s="108"/>
      <c r="OT14" s="108"/>
      <c r="OU14" s="108"/>
      <c r="OV14" s="108"/>
      <c r="OW14" s="108"/>
      <c r="OX14" s="108"/>
      <c r="OY14" s="108"/>
      <c r="OZ14" s="108"/>
      <c r="PA14" s="108"/>
      <c r="PB14" s="108"/>
      <c r="PC14" s="108"/>
      <c r="PD14" s="108"/>
      <c r="PE14" s="108"/>
      <c r="PF14" s="108"/>
      <c r="PG14" s="108"/>
      <c r="PH14" s="108"/>
      <c r="PI14" s="108"/>
      <c r="PJ14" s="108"/>
      <c r="PK14" s="108"/>
      <c r="PL14" s="108"/>
      <c r="PM14" s="108"/>
      <c r="PN14" s="108"/>
      <c r="PO14" s="108"/>
      <c r="PP14" s="108"/>
      <c r="PQ14" s="108"/>
      <c r="PR14" s="108"/>
      <c r="PS14" s="108"/>
      <c r="PT14" s="108"/>
      <c r="PU14" s="108"/>
      <c r="PV14" s="108"/>
      <c r="PW14" s="108"/>
      <c r="PX14" s="108"/>
      <c r="PY14" s="108"/>
      <c r="PZ14" s="108"/>
      <c r="QA14" s="108"/>
      <c r="QB14" s="108"/>
      <c r="QC14" s="108"/>
      <c r="QD14" s="108"/>
      <c r="QE14" s="108"/>
      <c r="QF14" s="108"/>
      <c r="QG14" s="108"/>
      <c r="QH14" s="108"/>
      <c r="QI14" s="108"/>
      <c r="QJ14" s="108"/>
      <c r="QK14" s="108"/>
      <c r="QL14" s="108"/>
      <c r="QM14" s="108"/>
      <c r="QN14" s="108"/>
      <c r="QO14" s="108"/>
      <c r="QP14" s="108"/>
      <c r="QQ14" s="108"/>
      <c r="QR14" s="108"/>
      <c r="QS14" s="108"/>
      <c r="QT14" s="108"/>
      <c r="QU14" s="108"/>
      <c r="QV14" s="108"/>
      <c r="QW14" s="108"/>
      <c r="QX14" s="108"/>
      <c r="QY14" s="108"/>
      <c r="QZ14" s="108"/>
      <c r="RA14" s="108"/>
      <c r="RB14" s="108"/>
      <c r="RC14" s="108"/>
      <c r="RD14" s="108"/>
      <c r="RE14" s="108"/>
      <c r="RF14" s="108"/>
      <c r="RG14" s="108"/>
      <c r="RH14" s="108"/>
      <c r="RI14" s="108"/>
      <c r="RJ14" s="108"/>
      <c r="RK14" s="108"/>
      <c r="RL14" s="108"/>
      <c r="RM14" s="108"/>
      <c r="RN14" s="108"/>
      <c r="RO14" s="108"/>
      <c r="RP14" s="108"/>
      <c r="RQ14" s="108"/>
      <c r="RR14" s="108"/>
      <c r="RS14" s="108"/>
      <c r="RT14" s="108"/>
      <c r="RU14" s="108"/>
      <c r="RV14" s="108"/>
      <c r="RW14" s="108"/>
      <c r="RX14" s="108"/>
      <c r="RY14" s="108"/>
      <c r="RZ14" s="108"/>
      <c r="SA14" s="108"/>
      <c r="SB14" s="108"/>
      <c r="SC14" s="108"/>
      <c r="SD14" s="108"/>
      <c r="SE14" s="108"/>
      <c r="SF14" s="108"/>
      <c r="SG14" s="108"/>
      <c r="SH14" s="108"/>
      <c r="SI14" s="108"/>
      <c r="SJ14" s="108"/>
      <c r="SK14" s="108"/>
      <c r="SL14" s="108"/>
      <c r="SM14" s="108"/>
      <c r="SN14" s="108"/>
      <c r="SO14" s="108"/>
      <c r="SP14" s="108"/>
      <c r="SQ14" s="108"/>
      <c r="SR14" s="108"/>
      <c r="SS14" s="108"/>
      <c r="ST14" s="108"/>
      <c r="SU14" s="108"/>
      <c r="SV14" s="108"/>
      <c r="SW14" s="108"/>
      <c r="SX14" s="108"/>
      <c r="SY14" s="108"/>
      <c r="SZ14" s="108"/>
      <c r="TA14" s="108"/>
      <c r="TB14" s="108"/>
      <c r="TC14" s="108"/>
      <c r="TD14" s="108"/>
      <c r="TE14" s="108"/>
      <c r="TF14" s="108"/>
      <c r="TG14" s="108"/>
      <c r="TH14" s="108"/>
      <c r="TI14" s="108"/>
      <c r="TJ14" s="108"/>
      <c r="TK14" s="108"/>
      <c r="TL14" s="108"/>
      <c r="TM14" s="108"/>
      <c r="TN14" s="108"/>
      <c r="TO14" s="108"/>
      <c r="TP14" s="108"/>
      <c r="TQ14" s="108"/>
      <c r="TR14" s="108"/>
      <c r="TS14" s="108"/>
      <c r="TT14" s="108"/>
      <c r="TU14" s="108"/>
      <c r="TV14" s="108"/>
      <c r="TW14" s="108"/>
      <c r="TX14" s="108"/>
      <c r="TY14" s="108"/>
      <c r="TZ14" s="108"/>
      <c r="UA14" s="108"/>
      <c r="UB14" s="108"/>
      <c r="UC14" s="108"/>
      <c r="UD14" s="108"/>
      <c r="UE14" s="108"/>
      <c r="UF14" s="108"/>
      <c r="UG14" s="108"/>
      <c r="UH14" s="108"/>
      <c r="UI14" s="108"/>
      <c r="UJ14" s="108"/>
      <c r="UK14" s="108"/>
      <c r="UL14" s="108"/>
      <c r="UM14" s="108"/>
      <c r="UN14" s="108"/>
      <c r="UO14" s="108"/>
      <c r="UP14" s="108"/>
      <c r="UQ14" s="108"/>
      <c r="UR14" s="108"/>
      <c r="US14" s="108"/>
      <c r="UT14" s="108"/>
      <c r="UU14" s="108"/>
      <c r="UV14" s="108"/>
      <c r="UW14" s="108"/>
      <c r="UX14" s="108"/>
      <c r="UY14" s="108"/>
      <c r="UZ14" s="108"/>
      <c r="VA14" s="108"/>
      <c r="VB14" s="108"/>
      <c r="VC14" s="108"/>
      <c r="VD14" s="108"/>
      <c r="VE14" s="108"/>
      <c r="VF14" s="108"/>
      <c r="VG14" s="108"/>
      <c r="VH14" s="108"/>
      <c r="VI14" s="108"/>
      <c r="VJ14" s="108"/>
      <c r="VK14" s="108"/>
      <c r="VL14" s="108"/>
      <c r="VM14" s="108"/>
      <c r="VN14" s="108"/>
      <c r="VO14" s="108"/>
      <c r="VP14" s="108"/>
      <c r="VQ14" s="108"/>
      <c r="VR14" s="108"/>
      <c r="VS14" s="108"/>
      <c r="VT14" s="108"/>
      <c r="VU14" s="108"/>
      <c r="VV14" s="108"/>
      <c r="VW14" s="108"/>
      <c r="VX14" s="108"/>
      <c r="VY14" s="108"/>
      <c r="VZ14" s="108"/>
      <c r="WA14" s="108"/>
      <c r="WB14" s="108"/>
      <c r="WC14" s="108"/>
      <c r="WD14" s="108"/>
      <c r="WE14" s="108"/>
      <c r="WF14" s="108"/>
      <c r="WG14" s="108"/>
      <c r="WH14" s="108"/>
      <c r="WI14" s="108"/>
      <c r="WJ14" s="108"/>
      <c r="WK14" s="108"/>
      <c r="WL14" s="108"/>
      <c r="WM14" s="108"/>
      <c r="WN14" s="108"/>
      <c r="WO14" s="108"/>
      <c r="WP14" s="108"/>
      <c r="WQ14" s="108"/>
      <c r="WR14" s="108"/>
      <c r="WS14" s="108"/>
      <c r="WT14" s="108"/>
      <c r="WU14" s="108"/>
      <c r="WV14" s="108"/>
      <c r="WW14" s="108"/>
      <c r="WX14" s="108"/>
      <c r="WY14" s="108"/>
      <c r="WZ14" s="108"/>
      <c r="XA14" s="108"/>
      <c r="XB14" s="108"/>
      <c r="XC14" s="108"/>
      <c r="XD14" s="108"/>
      <c r="XE14" s="108"/>
      <c r="XF14" s="108"/>
      <c r="XG14" s="108"/>
      <c r="XH14" s="108"/>
      <c r="XI14" s="108"/>
      <c r="XJ14" s="108"/>
      <c r="XK14" s="108"/>
      <c r="XL14" s="108"/>
      <c r="XM14" s="108"/>
      <c r="XN14" s="108"/>
      <c r="XO14" s="108"/>
      <c r="XP14" s="108"/>
      <c r="XQ14" s="108"/>
      <c r="XR14" s="108"/>
      <c r="XS14" s="108"/>
      <c r="XT14" s="108"/>
      <c r="XU14" s="108"/>
      <c r="XV14" s="108"/>
      <c r="XW14" s="108"/>
      <c r="XX14" s="108"/>
      <c r="XY14" s="108"/>
      <c r="XZ14" s="108"/>
      <c r="YA14" s="108"/>
      <c r="YB14" s="108"/>
      <c r="YC14" s="108"/>
      <c r="YD14" s="108"/>
      <c r="YE14" s="108"/>
      <c r="YF14" s="108"/>
      <c r="YG14" s="108"/>
      <c r="YH14" s="108"/>
      <c r="YI14" s="108"/>
      <c r="YJ14" s="108"/>
      <c r="YK14" s="108"/>
      <c r="YL14" s="108"/>
      <c r="YM14" s="108"/>
      <c r="YN14" s="108"/>
      <c r="YO14" s="108"/>
      <c r="YP14" s="108"/>
      <c r="YQ14" s="108"/>
      <c r="YR14" s="108"/>
      <c r="YS14" s="108"/>
      <c r="YT14" s="108"/>
      <c r="YU14" s="108"/>
      <c r="YV14" s="108"/>
      <c r="YW14" s="108"/>
      <c r="YX14" s="108"/>
      <c r="YY14" s="108"/>
      <c r="YZ14" s="108"/>
      <c r="ZA14" s="108"/>
      <c r="ZB14" s="108"/>
      <c r="ZC14" s="108"/>
      <c r="ZD14" s="108"/>
      <c r="ZE14" s="108"/>
      <c r="ZF14" s="108"/>
      <c r="ZG14" s="108"/>
      <c r="ZH14" s="108"/>
      <c r="ZI14" s="108"/>
      <c r="ZJ14" s="108"/>
      <c r="ZK14" s="108"/>
      <c r="ZL14" s="108"/>
      <c r="ZM14" s="108"/>
      <c r="ZN14" s="108"/>
      <c r="ZO14" s="108"/>
      <c r="ZP14" s="108"/>
      <c r="ZQ14" s="108"/>
      <c r="ZR14" s="108"/>
      <c r="ZS14" s="108"/>
      <c r="ZT14" s="108"/>
      <c r="ZU14" s="108"/>
      <c r="ZV14" s="108"/>
      <c r="ZW14" s="108"/>
      <c r="ZX14" s="108"/>
      <c r="ZY14" s="108"/>
      <c r="ZZ14" s="108"/>
      <c r="AAA14" s="108"/>
      <c r="AAB14" s="108"/>
      <c r="AAC14" s="108"/>
      <c r="AAD14" s="108"/>
      <c r="AAE14" s="108"/>
      <c r="AAF14" s="108"/>
      <c r="AAG14" s="108"/>
      <c r="AAH14" s="108"/>
      <c r="AAI14" s="108"/>
      <c r="AAJ14" s="108"/>
      <c r="AAK14" s="108"/>
      <c r="AAL14" s="108"/>
      <c r="AAM14" s="108"/>
      <c r="AAN14" s="108"/>
      <c r="AAO14" s="108"/>
      <c r="AAP14" s="108"/>
      <c r="AAQ14" s="108"/>
      <c r="AAR14" s="108"/>
      <c r="AAS14" s="108"/>
      <c r="AAT14" s="108"/>
      <c r="AAU14" s="108"/>
      <c r="AAV14" s="108"/>
      <c r="AAW14" s="108"/>
      <c r="AAX14" s="108"/>
      <c r="AAY14" s="108"/>
      <c r="AAZ14" s="108"/>
      <c r="ABA14" s="108"/>
      <c r="ABB14" s="108"/>
      <c r="ABC14" s="108"/>
      <c r="ABD14" s="108"/>
      <c r="ABE14" s="108"/>
      <c r="ABF14" s="108"/>
      <c r="ABG14" s="108"/>
      <c r="ABH14" s="108"/>
      <c r="ABI14" s="108"/>
      <c r="ABJ14" s="108"/>
      <c r="ABK14" s="108"/>
      <c r="ABL14" s="108"/>
      <c r="ABM14" s="108"/>
      <c r="ABN14" s="108"/>
      <c r="ABO14" s="108"/>
      <c r="ABP14" s="108"/>
      <c r="ABQ14" s="108"/>
      <c r="ABR14" s="108"/>
      <c r="ABS14" s="108"/>
      <c r="ABT14" s="108"/>
      <c r="ABU14" s="108"/>
      <c r="ABV14" s="108"/>
      <c r="ABW14" s="108"/>
      <c r="ABX14" s="108"/>
      <c r="ABY14" s="108"/>
      <c r="ABZ14" s="108"/>
      <c r="ACA14" s="108"/>
      <c r="ACB14" s="108"/>
      <c r="ACC14" s="108"/>
      <c r="ACD14" s="108"/>
      <c r="ACE14" s="108"/>
      <c r="ACF14" s="108"/>
      <c r="ACG14" s="108"/>
      <c r="ACH14" s="108"/>
      <c r="ACI14" s="108"/>
      <c r="ACJ14" s="108"/>
      <c r="ACK14" s="108"/>
      <c r="ACL14" s="108"/>
      <c r="ACM14" s="108"/>
      <c r="ACN14" s="108"/>
      <c r="ACO14" s="108"/>
      <c r="ACP14" s="108"/>
      <c r="ACQ14" s="108"/>
      <c r="ACR14" s="108"/>
      <c r="ACS14" s="108"/>
      <c r="ACT14" s="108"/>
      <c r="ACU14" s="108"/>
      <c r="ACV14" s="108"/>
      <c r="ACW14" s="108"/>
      <c r="ACX14" s="108"/>
      <c r="ACY14" s="108"/>
      <c r="ACZ14" s="108"/>
      <c r="ADA14" s="108"/>
      <c r="ADB14" s="108"/>
      <c r="ADC14" s="108"/>
      <c r="ADD14" s="108"/>
      <c r="ADE14" s="108"/>
      <c r="ADF14" s="108"/>
      <c r="ADG14" s="108"/>
      <c r="ADH14" s="108"/>
      <c r="ADI14" s="108"/>
      <c r="ADJ14" s="108"/>
      <c r="ADK14" s="108"/>
      <c r="ADL14" s="108"/>
      <c r="ADM14" s="108"/>
      <c r="ADN14" s="108"/>
      <c r="ADO14" s="108"/>
      <c r="ADP14" s="108"/>
      <c r="ADQ14" s="108"/>
      <c r="ADR14" s="108"/>
      <c r="ADS14" s="108"/>
      <c r="ADT14" s="108"/>
      <c r="ADU14" s="108"/>
      <c r="ADV14" s="108"/>
      <c r="ADW14" s="108"/>
      <c r="ADX14" s="108"/>
      <c r="ADY14" s="108"/>
      <c r="ADZ14" s="108"/>
      <c r="AEA14" s="108"/>
      <c r="AEB14" s="108"/>
      <c r="AEC14" s="108"/>
      <c r="AED14" s="108"/>
      <c r="AEE14" s="108"/>
      <c r="AEF14" s="108"/>
      <c r="AEG14" s="108"/>
      <c r="AEH14" s="108"/>
      <c r="AEI14" s="108"/>
      <c r="AEJ14" s="108"/>
      <c r="AEK14" s="108"/>
      <c r="AEL14" s="108"/>
      <c r="AEM14" s="108"/>
      <c r="AEN14" s="108"/>
      <c r="AEO14" s="108"/>
      <c r="AEP14" s="108"/>
      <c r="AEQ14" s="108"/>
      <c r="AER14" s="108"/>
      <c r="AES14" s="108"/>
      <c r="AET14" s="108"/>
      <c r="AEU14" s="108"/>
      <c r="AEV14" s="108"/>
      <c r="AEW14" s="108"/>
      <c r="AEX14" s="108"/>
      <c r="AEY14" s="108"/>
      <c r="AEZ14" s="108"/>
      <c r="AFA14" s="108"/>
      <c r="AFB14" s="108"/>
      <c r="AFC14" s="108"/>
      <c r="AFD14" s="108"/>
      <c r="AFE14" s="108"/>
      <c r="AFF14" s="108"/>
      <c r="AFG14" s="108"/>
      <c r="AFH14" s="108"/>
      <c r="AFI14" s="108"/>
      <c r="AFJ14" s="108"/>
      <c r="AFK14" s="108"/>
      <c r="AFL14" s="108"/>
      <c r="AFM14" s="108"/>
      <c r="AFN14" s="108"/>
      <c r="AFO14" s="108"/>
      <c r="AFP14" s="108"/>
      <c r="AFQ14" s="108"/>
      <c r="AFR14" s="108"/>
      <c r="AFS14" s="108"/>
      <c r="AFT14" s="108"/>
      <c r="AFU14" s="108"/>
      <c r="AFV14" s="108"/>
      <c r="AFW14" s="108"/>
      <c r="AFX14" s="108"/>
      <c r="AFY14" s="108"/>
      <c r="AFZ14" s="108"/>
      <c r="AGA14" s="108"/>
      <c r="AGB14" s="108"/>
      <c r="AGC14" s="108"/>
      <c r="AGD14" s="108"/>
      <c r="AGE14" s="108"/>
      <c r="AGF14" s="108"/>
      <c r="AGG14" s="108"/>
      <c r="AGH14" s="108"/>
      <c r="AGI14" s="108"/>
      <c r="AGJ14" s="108"/>
      <c r="AGK14" s="108"/>
      <c r="AGL14" s="108"/>
      <c r="AGM14" s="108"/>
      <c r="AGN14" s="108"/>
      <c r="AGO14" s="108"/>
      <c r="AGP14" s="108"/>
      <c r="AGQ14" s="108"/>
      <c r="AGR14" s="108"/>
      <c r="AGS14" s="108"/>
      <c r="AGT14" s="108"/>
      <c r="AGU14" s="108"/>
      <c r="AGV14" s="108"/>
      <c r="AGW14" s="108"/>
      <c r="AGX14" s="108"/>
      <c r="AGY14" s="108"/>
      <c r="AGZ14" s="108"/>
      <c r="AHA14" s="108"/>
      <c r="AHB14" s="108"/>
      <c r="AHC14" s="108"/>
      <c r="AHD14" s="108"/>
      <c r="AHE14" s="108"/>
      <c r="AHF14" s="108"/>
      <c r="AHG14" s="108"/>
      <c r="AHH14" s="108"/>
      <c r="AHI14" s="108"/>
      <c r="AHJ14" s="108"/>
      <c r="AHK14" s="108"/>
      <c r="AHL14" s="108"/>
      <c r="AHM14" s="108"/>
      <c r="AHN14" s="108"/>
      <c r="AHO14" s="108"/>
      <c r="AHP14" s="108"/>
      <c r="AHQ14" s="108"/>
      <c r="AHR14" s="108"/>
      <c r="AHS14" s="108"/>
      <c r="AHT14" s="108"/>
      <c r="AHU14" s="108"/>
      <c r="AHV14" s="108"/>
      <c r="AHW14" s="108"/>
      <c r="AHX14" s="108"/>
      <c r="AHY14" s="108"/>
      <c r="AHZ14" s="108"/>
      <c r="AIA14" s="108"/>
      <c r="AIB14" s="108"/>
      <c r="AIC14" s="108"/>
      <c r="AID14" s="108"/>
      <c r="AIE14" s="108"/>
      <c r="AIF14" s="108"/>
      <c r="AIG14" s="108"/>
      <c r="AIH14" s="108"/>
      <c r="AII14" s="108"/>
      <c r="AIJ14" s="108"/>
      <c r="AIK14" s="108"/>
      <c r="AIL14" s="108"/>
      <c r="AIM14" s="108"/>
      <c r="AIN14" s="108"/>
      <c r="AIO14" s="108"/>
      <c r="AIP14" s="108"/>
      <c r="AIQ14" s="108"/>
      <c r="AIR14" s="108"/>
      <c r="AIS14" s="108"/>
      <c r="AIT14" s="108"/>
      <c r="AIU14" s="108"/>
      <c r="AIV14" s="108"/>
      <c r="AIW14" s="108"/>
      <c r="AIX14" s="108"/>
      <c r="AIY14" s="108"/>
      <c r="AIZ14" s="108"/>
      <c r="AJA14" s="108"/>
      <c r="AJB14" s="108"/>
      <c r="AJC14" s="108"/>
      <c r="AJD14" s="108"/>
      <c r="AJE14" s="108"/>
      <c r="AJF14" s="108"/>
      <c r="AJG14" s="108"/>
      <c r="AJH14" s="108"/>
      <c r="AJI14" s="108"/>
      <c r="AJJ14" s="108"/>
      <c r="AJK14" s="108"/>
      <c r="AJL14" s="108"/>
      <c r="AJM14" s="108"/>
      <c r="AJN14" s="108"/>
      <c r="AJO14" s="108"/>
      <c r="AJP14" s="108"/>
      <c r="AJQ14" s="108"/>
      <c r="AJR14" s="108"/>
      <c r="AJS14" s="108"/>
      <c r="AJT14" s="108"/>
      <c r="AJU14" s="108"/>
      <c r="AJV14" s="108"/>
      <c r="AJW14" s="108"/>
      <c r="AJX14" s="108"/>
      <c r="AJY14" s="108"/>
      <c r="AJZ14" s="108"/>
      <c r="AKA14" s="108"/>
      <c r="AKB14" s="108"/>
      <c r="AKC14" s="108"/>
      <c r="AKD14" s="108"/>
      <c r="AKE14" s="108"/>
      <c r="AKF14" s="108"/>
      <c r="AKG14" s="108"/>
      <c r="AKH14" s="108"/>
      <c r="AKI14" s="108"/>
      <c r="AKJ14" s="108"/>
      <c r="AKK14" s="108"/>
      <c r="AKL14" s="108"/>
      <c r="AKM14" s="108"/>
      <c r="AKN14" s="108"/>
      <c r="AKO14" s="108"/>
      <c r="AKP14" s="108"/>
      <c r="AKQ14" s="108"/>
      <c r="AKR14" s="108"/>
      <c r="AKS14" s="108"/>
      <c r="AKT14" s="108"/>
      <c r="AKU14" s="108"/>
      <c r="AKV14" s="108"/>
      <c r="AKW14" s="108"/>
      <c r="AKX14" s="108"/>
      <c r="AKY14" s="108"/>
      <c r="AKZ14" s="108"/>
      <c r="ALA14" s="108"/>
      <c r="ALB14" s="108"/>
      <c r="ALC14" s="108"/>
      <c r="ALD14" s="108"/>
      <c r="ALE14" s="108"/>
      <c r="ALF14" s="108"/>
      <c r="ALG14" s="108"/>
      <c r="ALH14" s="108"/>
      <c r="ALI14" s="108"/>
      <c r="ALJ14" s="108"/>
      <c r="ALK14" s="108"/>
      <c r="ALL14" s="108"/>
      <c r="ALM14" s="108"/>
      <c r="ALN14" s="108"/>
      <c r="ALO14" s="108"/>
      <c r="ALP14" s="108"/>
      <c r="ALQ14" s="108"/>
      <c r="ALR14" s="108"/>
      <c r="ALS14" s="108"/>
      <c r="ALT14" s="108"/>
      <c r="ALU14" s="108"/>
      <c r="ALV14" s="108"/>
      <c r="ALW14" s="108"/>
      <c r="ALX14" s="108"/>
      <c r="ALY14" s="108"/>
      <c r="ALZ14" s="108"/>
      <c r="AMA14" s="108"/>
      <c r="AMB14" s="108"/>
      <c r="AMC14" s="108"/>
      <c r="AMD14" s="108"/>
      <c r="AME14" s="108"/>
      <c r="AMF14" s="108"/>
      <c r="AMG14" s="108"/>
      <c r="AMH14" s="108"/>
      <c r="AMI14" s="108"/>
      <c r="AMJ14" s="108"/>
      <c r="AMK14" s="108"/>
      <c r="AML14" s="108"/>
      <c r="AMM14" s="108"/>
      <c r="AMN14" s="108"/>
      <c r="AMO14" s="108"/>
      <c r="AMP14" s="108"/>
      <c r="AMQ14" s="108"/>
      <c r="AMR14" s="108"/>
      <c r="AMS14" s="108"/>
      <c r="AMT14" s="108"/>
      <c r="AMU14" s="108"/>
      <c r="AMV14" s="108"/>
      <c r="AMW14" s="108"/>
      <c r="AMX14" s="108"/>
      <c r="AMY14" s="108"/>
      <c r="AMZ14" s="108"/>
      <c r="ANA14" s="108"/>
      <c r="ANB14" s="108"/>
      <c r="ANC14" s="108"/>
      <c r="AND14" s="108"/>
      <c r="ANE14" s="108"/>
      <c r="ANF14" s="108"/>
      <c r="ANG14" s="108"/>
      <c r="ANH14" s="108"/>
      <c r="ANI14" s="108"/>
      <c r="ANJ14" s="108"/>
      <c r="ANK14" s="108"/>
      <c r="ANL14" s="108"/>
      <c r="ANM14" s="108"/>
      <c r="ANN14" s="108"/>
      <c r="ANO14" s="108"/>
      <c r="ANP14" s="108"/>
      <c r="ANQ14" s="108"/>
      <c r="ANR14" s="108"/>
      <c r="ANS14" s="108"/>
      <c r="ANT14" s="108"/>
      <c r="ANU14" s="108"/>
      <c r="ANV14" s="108"/>
      <c r="ANW14" s="108"/>
      <c r="ANX14" s="108"/>
      <c r="ANY14" s="108"/>
      <c r="ANZ14" s="108"/>
      <c r="AOA14" s="108"/>
      <c r="AOB14" s="108"/>
      <c r="AOC14" s="108"/>
      <c r="AOD14" s="108"/>
      <c r="AOE14" s="108"/>
      <c r="AOF14" s="108"/>
      <c r="AOG14" s="108"/>
      <c r="AOH14" s="108"/>
      <c r="AOI14" s="108"/>
      <c r="AOJ14" s="108"/>
      <c r="AOK14" s="108"/>
      <c r="AOL14" s="108"/>
      <c r="AOM14" s="108"/>
      <c r="AON14" s="108"/>
      <c r="AOO14" s="108"/>
      <c r="AOP14" s="108"/>
      <c r="AOQ14" s="108"/>
      <c r="AOR14" s="108"/>
      <c r="AOS14" s="108"/>
      <c r="AOT14" s="108"/>
      <c r="AOU14" s="108"/>
      <c r="AOV14" s="108"/>
      <c r="AOW14" s="108"/>
      <c r="AOX14" s="108"/>
      <c r="AOY14" s="108"/>
      <c r="AOZ14" s="108"/>
      <c r="APA14" s="108"/>
      <c r="APB14" s="108"/>
      <c r="APC14" s="108"/>
      <c r="APD14" s="108"/>
      <c r="APE14" s="108"/>
      <c r="APF14" s="108"/>
      <c r="APG14" s="108"/>
      <c r="APH14" s="108"/>
      <c r="API14" s="108"/>
      <c r="APJ14" s="108"/>
      <c r="APK14" s="108"/>
      <c r="APL14" s="108"/>
      <c r="APM14" s="108"/>
      <c r="APN14" s="108"/>
      <c r="APO14" s="108"/>
      <c r="APP14" s="108"/>
      <c r="APQ14" s="108"/>
      <c r="APR14" s="108"/>
      <c r="APS14" s="108"/>
      <c r="APT14" s="108"/>
      <c r="APU14" s="108"/>
      <c r="APV14" s="108"/>
      <c r="APW14" s="108"/>
      <c r="APX14" s="108"/>
      <c r="APY14" s="108"/>
      <c r="APZ14" s="108"/>
      <c r="AQA14" s="108"/>
      <c r="AQB14" s="108"/>
      <c r="AQC14" s="108"/>
      <c r="AQD14" s="108"/>
      <c r="AQE14" s="108"/>
      <c r="AQF14" s="108"/>
      <c r="AQG14" s="108"/>
      <c r="AQH14" s="108"/>
      <c r="AQI14" s="108"/>
      <c r="AQJ14" s="108"/>
      <c r="AQK14" s="108"/>
      <c r="AQL14" s="108"/>
      <c r="AQM14" s="108"/>
      <c r="AQN14" s="108"/>
      <c r="AQO14" s="108"/>
      <c r="AQP14" s="108"/>
      <c r="AQQ14" s="108"/>
      <c r="AQR14" s="108"/>
      <c r="AQS14" s="108"/>
      <c r="AQT14" s="108"/>
      <c r="AQU14" s="108"/>
      <c r="AQV14" s="108"/>
      <c r="AQW14" s="108"/>
      <c r="AQX14" s="108"/>
      <c r="AQY14" s="108"/>
      <c r="AQZ14" s="108"/>
      <c r="ARA14" s="108"/>
      <c r="ARB14" s="108"/>
      <c r="ARC14" s="108"/>
      <c r="ARD14" s="108"/>
      <c r="ARE14" s="108"/>
      <c r="ARF14" s="108"/>
      <c r="ARG14" s="108"/>
      <c r="ARH14" s="108"/>
      <c r="ARI14" s="108"/>
      <c r="ARJ14" s="108"/>
      <c r="ARK14" s="108"/>
      <c r="ARL14" s="108"/>
      <c r="ARM14" s="108"/>
      <c r="ARN14" s="108"/>
      <c r="ARO14" s="108"/>
      <c r="ARP14" s="108"/>
      <c r="ARQ14" s="108"/>
      <c r="ARR14" s="108"/>
      <c r="ARS14" s="108"/>
      <c r="ART14" s="108"/>
      <c r="ARU14" s="108"/>
      <c r="ARV14" s="108"/>
      <c r="ARW14" s="108"/>
      <c r="ARX14" s="108"/>
      <c r="ARY14" s="108"/>
      <c r="ARZ14" s="108"/>
      <c r="ASA14" s="108"/>
      <c r="ASB14" s="108"/>
      <c r="ASC14" s="108"/>
      <c r="ASD14" s="108"/>
      <c r="ASE14" s="108"/>
      <c r="ASF14" s="108"/>
      <c r="ASG14" s="108"/>
      <c r="ASH14" s="108"/>
      <c r="ASI14" s="108"/>
      <c r="ASJ14" s="108"/>
      <c r="ASK14" s="108"/>
      <c r="ASL14" s="108"/>
      <c r="ASM14" s="108"/>
      <c r="ASN14" s="108"/>
      <c r="ASO14" s="108"/>
      <c r="ASP14" s="108"/>
      <c r="ASQ14" s="108"/>
      <c r="ASR14" s="108"/>
      <c r="ASS14" s="108"/>
      <c r="AST14" s="108"/>
      <c r="ASU14" s="108"/>
      <c r="ASV14" s="108"/>
      <c r="ASW14" s="108"/>
      <c r="ASX14" s="108"/>
      <c r="ASY14" s="108"/>
      <c r="ASZ14" s="108"/>
      <c r="ATA14" s="108"/>
      <c r="ATB14" s="108"/>
      <c r="ATC14" s="108"/>
      <c r="ATD14" s="108"/>
      <c r="ATE14" s="108"/>
      <c r="ATF14" s="108"/>
      <c r="ATG14" s="108"/>
      <c r="ATH14" s="108"/>
      <c r="ATI14" s="108"/>
      <c r="ATJ14" s="108"/>
      <c r="ATK14" s="108"/>
      <c r="ATL14" s="108"/>
      <c r="ATM14" s="108"/>
      <c r="ATN14" s="108"/>
      <c r="ATO14" s="108"/>
      <c r="ATP14" s="108"/>
      <c r="ATQ14" s="108"/>
      <c r="ATR14" s="108"/>
      <c r="ATS14" s="108"/>
      <c r="ATT14" s="108"/>
      <c r="ATU14" s="108"/>
      <c r="ATV14" s="108"/>
      <c r="ATW14" s="108"/>
      <c r="ATX14" s="108"/>
      <c r="ATY14" s="108"/>
      <c r="ATZ14" s="108"/>
      <c r="AUA14" s="108"/>
      <c r="AUB14" s="108"/>
      <c r="AUC14" s="108"/>
      <c r="AUD14" s="108"/>
      <c r="AUE14" s="108"/>
      <c r="AUF14" s="108"/>
      <c r="AUG14" s="108"/>
      <c r="AUH14" s="108"/>
      <c r="AUI14" s="108"/>
      <c r="AUJ14" s="108"/>
      <c r="AUK14" s="108"/>
      <c r="AUL14" s="108"/>
      <c r="AUM14" s="108"/>
      <c r="AUN14" s="108"/>
      <c r="AUO14" s="108"/>
      <c r="AUP14" s="108"/>
      <c r="AUQ14" s="108"/>
      <c r="AUR14" s="108"/>
      <c r="AUS14" s="108"/>
      <c r="AUT14" s="108"/>
      <c r="AUU14" s="108"/>
      <c r="AUV14" s="108"/>
      <c r="AUW14" s="108"/>
      <c r="AUX14" s="108"/>
      <c r="AUY14" s="108"/>
      <c r="AUZ14" s="108"/>
      <c r="AVA14" s="108"/>
      <c r="AVB14" s="108"/>
      <c r="AVC14" s="108"/>
      <c r="AVD14" s="108"/>
      <c r="AVE14" s="108"/>
      <c r="AVF14" s="108"/>
      <c r="AVG14" s="108"/>
      <c r="AVH14" s="108"/>
      <c r="AVI14" s="108"/>
      <c r="AVJ14" s="108"/>
      <c r="AVK14" s="108"/>
      <c r="AVL14" s="108"/>
      <c r="AVM14" s="108"/>
      <c r="AVN14" s="108"/>
      <c r="AVO14" s="108"/>
      <c r="AVP14" s="108"/>
      <c r="AVQ14" s="108"/>
      <c r="AVR14" s="108"/>
      <c r="AVS14" s="108"/>
      <c r="AVT14" s="108"/>
      <c r="AVU14" s="108"/>
      <c r="AVV14" s="108"/>
      <c r="AVW14" s="108"/>
      <c r="AVX14" s="108"/>
      <c r="AVY14" s="108"/>
      <c r="AVZ14" s="108"/>
      <c r="AWA14" s="108"/>
      <c r="AWB14" s="108"/>
      <c r="AWC14" s="108"/>
      <c r="AWD14" s="108"/>
      <c r="AWE14" s="108"/>
      <c r="AWF14" s="108"/>
      <c r="AWG14" s="108"/>
      <c r="AWH14" s="108"/>
      <c r="AWI14" s="108"/>
      <c r="AWJ14" s="108"/>
      <c r="AWK14" s="108"/>
      <c r="AWL14" s="108"/>
      <c r="AWM14" s="108"/>
      <c r="AWN14" s="108"/>
      <c r="AWO14" s="108"/>
      <c r="AWP14" s="108"/>
      <c r="AWQ14" s="108"/>
      <c r="AWR14" s="108"/>
      <c r="AWS14" s="108"/>
      <c r="AWT14" s="108"/>
      <c r="AWU14" s="108"/>
      <c r="AWV14" s="108"/>
      <c r="AWW14" s="108"/>
      <c r="AWX14" s="108"/>
      <c r="AWY14" s="108"/>
      <c r="AWZ14" s="108"/>
      <c r="AXA14" s="108"/>
      <c r="AXB14" s="108"/>
      <c r="AXC14" s="108"/>
      <c r="AXD14" s="108"/>
      <c r="AXE14" s="108"/>
      <c r="AXF14" s="108"/>
      <c r="AXG14" s="108"/>
      <c r="AXH14" s="108"/>
      <c r="AXI14" s="108"/>
      <c r="AXJ14" s="108"/>
      <c r="AXK14" s="108"/>
      <c r="AXL14" s="108"/>
      <c r="AXM14" s="108"/>
      <c r="AXN14" s="108"/>
      <c r="AXO14" s="108"/>
      <c r="AXP14" s="108"/>
      <c r="AXQ14" s="108"/>
      <c r="AXR14" s="108"/>
      <c r="AXS14" s="108"/>
      <c r="AXT14" s="108"/>
      <c r="AXU14" s="108"/>
      <c r="AXV14" s="108"/>
      <c r="AXW14" s="108"/>
      <c r="AXX14" s="108"/>
      <c r="AXY14" s="108"/>
      <c r="AXZ14" s="108"/>
      <c r="AYA14" s="108"/>
      <c r="AYB14" s="108"/>
      <c r="AYC14" s="108"/>
      <c r="AYD14" s="108"/>
      <c r="AYE14" s="108"/>
      <c r="AYF14" s="108"/>
      <c r="AYG14" s="108"/>
      <c r="AYH14" s="108"/>
      <c r="AYI14" s="108"/>
      <c r="AYJ14" s="108"/>
      <c r="AYK14" s="108"/>
      <c r="AYL14" s="108"/>
      <c r="AYM14" s="108"/>
      <c r="AYN14" s="108"/>
      <c r="AYO14" s="108"/>
      <c r="AYP14" s="108"/>
      <c r="AYQ14" s="108"/>
      <c r="AYR14" s="108"/>
      <c r="AYS14" s="108"/>
      <c r="AYT14" s="108"/>
      <c r="AYU14" s="108"/>
      <c r="AYV14" s="108"/>
      <c r="AYW14" s="108"/>
      <c r="AYX14" s="108"/>
      <c r="AYY14" s="108"/>
      <c r="AYZ14" s="108"/>
      <c r="AZA14" s="108"/>
      <c r="AZB14" s="108"/>
      <c r="AZC14" s="108"/>
      <c r="AZD14" s="108"/>
      <c r="AZE14" s="108"/>
      <c r="AZF14" s="108"/>
      <c r="AZG14" s="108"/>
      <c r="AZH14" s="108"/>
      <c r="AZI14" s="108"/>
      <c r="AZJ14" s="108"/>
      <c r="AZK14" s="108"/>
      <c r="AZL14" s="108"/>
      <c r="AZM14" s="108"/>
      <c r="AZN14" s="108"/>
      <c r="AZO14" s="108"/>
      <c r="AZP14" s="108"/>
      <c r="AZQ14" s="108"/>
      <c r="AZR14" s="108"/>
      <c r="AZS14" s="108"/>
      <c r="AZT14" s="108"/>
      <c r="AZU14" s="108"/>
      <c r="AZV14" s="108"/>
      <c r="AZW14" s="108"/>
      <c r="AZX14" s="108"/>
      <c r="AZY14" s="108"/>
      <c r="AZZ14" s="108"/>
      <c r="BAA14" s="108"/>
      <c r="BAB14" s="108"/>
      <c r="BAC14" s="108"/>
      <c r="BAD14" s="108"/>
      <c r="BAE14" s="108"/>
      <c r="BAF14" s="108"/>
      <c r="BAG14" s="108"/>
      <c r="BAH14" s="108"/>
      <c r="BAI14" s="108"/>
      <c r="BAJ14" s="108"/>
      <c r="BAK14" s="108"/>
      <c r="BAL14" s="108"/>
      <c r="BAM14" s="108"/>
      <c r="BAN14" s="108"/>
      <c r="BAO14" s="108"/>
      <c r="BAP14" s="108"/>
      <c r="BAQ14" s="108"/>
      <c r="BAR14" s="108"/>
      <c r="BAS14" s="108"/>
      <c r="BAT14" s="108"/>
      <c r="BAU14" s="108"/>
      <c r="BAV14" s="108"/>
      <c r="BAW14" s="108"/>
      <c r="BAX14" s="108"/>
      <c r="BAY14" s="108"/>
      <c r="BAZ14" s="108"/>
      <c r="BBA14" s="108"/>
      <c r="BBB14" s="108"/>
      <c r="BBC14" s="108"/>
      <c r="BBD14" s="108"/>
      <c r="BBE14" s="108"/>
      <c r="BBF14" s="108"/>
      <c r="BBG14" s="108"/>
      <c r="BBH14" s="108"/>
      <c r="BBI14" s="108"/>
      <c r="BBJ14" s="108"/>
      <c r="BBK14" s="108"/>
      <c r="BBL14" s="108"/>
      <c r="BBM14" s="108"/>
      <c r="BBN14" s="108"/>
      <c r="BBO14" s="108"/>
      <c r="BBP14" s="108"/>
      <c r="BBQ14" s="108"/>
      <c r="BBR14" s="108"/>
      <c r="BBS14" s="108"/>
      <c r="BBT14" s="108"/>
      <c r="BBU14" s="108"/>
      <c r="BBV14" s="108"/>
      <c r="BBW14" s="108"/>
      <c r="BBX14" s="108"/>
      <c r="BBY14" s="108"/>
      <c r="BBZ14" s="108"/>
      <c r="BCA14" s="108"/>
      <c r="BCB14" s="108"/>
      <c r="BCC14" s="108"/>
      <c r="BCD14" s="108"/>
      <c r="BCE14" s="108"/>
      <c r="BCF14" s="108"/>
      <c r="BCG14" s="108"/>
      <c r="BCH14" s="108"/>
      <c r="BCI14" s="108"/>
      <c r="BCJ14" s="108"/>
      <c r="BCK14" s="108"/>
      <c r="BCL14" s="108"/>
      <c r="BCM14" s="108"/>
      <c r="BCN14" s="108"/>
      <c r="BCO14" s="108"/>
      <c r="BCP14" s="108"/>
      <c r="BCQ14" s="108"/>
      <c r="BCR14" s="108"/>
      <c r="BCS14" s="108"/>
      <c r="BCT14" s="108"/>
      <c r="BCU14" s="108"/>
      <c r="BCV14" s="108"/>
      <c r="BCW14" s="108"/>
      <c r="BCX14" s="108"/>
      <c r="BCY14" s="108"/>
      <c r="BCZ14" s="108"/>
      <c r="BDA14" s="108"/>
      <c r="BDB14" s="108"/>
      <c r="BDC14" s="108"/>
      <c r="BDD14" s="108"/>
      <c r="BDE14" s="108"/>
      <c r="BDF14" s="108"/>
      <c r="BDG14" s="108"/>
      <c r="BDH14" s="108"/>
      <c r="BDI14" s="108"/>
      <c r="BDJ14" s="108"/>
      <c r="BDK14" s="108"/>
      <c r="BDL14" s="108"/>
      <c r="BDM14" s="108"/>
      <c r="BDN14" s="108"/>
      <c r="BDO14" s="108"/>
      <c r="BDP14" s="108"/>
      <c r="BDQ14" s="108"/>
      <c r="BDR14" s="108"/>
      <c r="BDS14" s="108"/>
      <c r="BDT14" s="108"/>
      <c r="BDU14" s="108"/>
      <c r="BDV14" s="108"/>
      <c r="BDW14" s="108"/>
      <c r="BDX14" s="108"/>
      <c r="BDY14" s="108"/>
      <c r="BDZ14" s="108"/>
      <c r="BEA14" s="108"/>
      <c r="BEB14" s="108"/>
      <c r="BEC14" s="108"/>
      <c r="BED14" s="108"/>
      <c r="BEE14" s="108"/>
      <c r="BEF14" s="108"/>
      <c r="BEG14" s="108"/>
      <c r="BEH14" s="108"/>
    </row>
    <row r="15" spans="1:1490" s="100" customFormat="1" ht="145.5" customHeight="1" x14ac:dyDescent="0.3">
      <c r="A15" s="112">
        <v>8</v>
      </c>
      <c r="B15" s="95"/>
      <c r="C15" s="95"/>
      <c r="D15" s="95" t="s">
        <v>60</v>
      </c>
      <c r="E15" s="95" t="s">
        <v>60</v>
      </c>
      <c r="F15" s="12"/>
      <c r="G15" s="106" t="s">
        <v>60</v>
      </c>
      <c r="H15" s="95"/>
      <c r="I15" s="95"/>
      <c r="J15" s="95"/>
      <c r="K15" s="95"/>
      <c r="L15" s="12"/>
      <c r="M15" s="101" t="s">
        <v>60</v>
      </c>
      <c r="N15" s="97" t="s">
        <v>60</v>
      </c>
      <c r="O15" s="102" t="str">
        <f t="shared" si="0"/>
        <v/>
      </c>
      <c r="P15" s="103" t="str">
        <f t="shared" si="1"/>
        <v/>
      </c>
      <c r="Q15" s="105"/>
      <c r="R15" s="98" t="s">
        <v>60</v>
      </c>
      <c r="S15" s="99" t="str">
        <f t="shared" si="2"/>
        <v/>
      </c>
      <c r="T15" s="105" t="s">
        <v>60</v>
      </c>
      <c r="U15" s="104" t="str">
        <f t="shared" si="3"/>
        <v/>
      </c>
      <c r="V15" s="99" t="str">
        <f t="shared" si="4"/>
        <v/>
      </c>
      <c r="W15" s="12"/>
      <c r="X15" s="95" t="s">
        <v>60</v>
      </c>
      <c r="Y15" s="95"/>
      <c r="Z15" s="116"/>
      <c r="AA15" s="117"/>
      <c r="AB15" s="117"/>
      <c r="AC15" s="11"/>
      <c r="AD15" s="109" t="s">
        <v>60</v>
      </c>
      <c r="AE15" s="95"/>
      <c r="AF15" s="95"/>
      <c r="AG15" s="12"/>
      <c r="AH15" s="106" t="s">
        <v>60</v>
      </c>
      <c r="AI15" s="106" t="s">
        <v>60</v>
      </c>
      <c r="AJ15" s="106" t="s">
        <v>60</v>
      </c>
      <c r="AK15" s="95"/>
      <c r="AL15" s="95"/>
      <c r="AM15" s="95"/>
      <c r="AN15" s="106" t="s">
        <v>60</v>
      </c>
      <c r="AO15" s="107"/>
      <c r="AP15" s="108"/>
      <c r="AQ15" s="108"/>
      <c r="AR15" s="108"/>
      <c r="AS15" s="108"/>
      <c r="AT15" s="108"/>
      <c r="AU15" s="108"/>
      <c r="AV15" s="108"/>
      <c r="AW15" s="108"/>
      <c r="AX15" s="108"/>
      <c r="AY15" s="108"/>
      <c r="AZ15" s="108"/>
      <c r="BA15" s="108"/>
      <c r="BB15" s="108"/>
      <c r="BC15" s="108"/>
      <c r="BD15" s="108"/>
      <c r="BE15" s="108"/>
      <c r="BF15" s="108"/>
      <c r="BG15" s="108"/>
      <c r="BH15" s="108"/>
      <c r="BI15" s="108"/>
      <c r="BJ15" s="108"/>
      <c r="BK15" s="108"/>
      <c r="BL15" s="108"/>
      <c r="BM15" s="108"/>
      <c r="BN15" s="108"/>
      <c r="BO15" s="108"/>
      <c r="BP15" s="108"/>
      <c r="BQ15" s="108"/>
      <c r="BR15" s="108"/>
      <c r="BS15" s="108"/>
      <c r="BT15" s="108"/>
      <c r="BU15" s="108"/>
      <c r="BV15" s="108"/>
      <c r="BW15" s="108"/>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c r="DC15" s="108"/>
      <c r="DD15" s="108"/>
      <c r="DE15" s="108"/>
      <c r="DF15" s="108"/>
      <c r="DG15" s="108"/>
      <c r="DH15" s="108"/>
      <c r="DI15" s="108"/>
      <c r="DJ15" s="108"/>
      <c r="DK15" s="108"/>
      <c r="DL15" s="108"/>
      <c r="DM15" s="108"/>
      <c r="DN15" s="108"/>
      <c r="DO15" s="108"/>
      <c r="DP15" s="108"/>
      <c r="DQ15" s="108"/>
      <c r="DR15" s="108"/>
      <c r="DS15" s="108"/>
      <c r="DT15" s="108"/>
      <c r="DU15" s="108"/>
      <c r="DV15" s="108"/>
      <c r="DW15" s="108"/>
      <c r="DX15" s="108"/>
      <c r="DY15" s="108"/>
      <c r="DZ15" s="108"/>
      <c r="EA15" s="108"/>
      <c r="EB15" s="108"/>
      <c r="EC15" s="108"/>
      <c r="ED15" s="108"/>
      <c r="EE15" s="108"/>
      <c r="EF15" s="108"/>
      <c r="EG15" s="108"/>
      <c r="EH15" s="108"/>
      <c r="EI15" s="108"/>
      <c r="EJ15" s="108"/>
      <c r="EK15" s="108"/>
      <c r="EL15" s="108"/>
      <c r="EM15" s="108"/>
      <c r="EN15" s="108"/>
      <c r="EO15" s="108"/>
      <c r="EP15" s="108"/>
      <c r="EQ15" s="108"/>
      <c r="ER15" s="108"/>
      <c r="ES15" s="108"/>
      <c r="ET15" s="108"/>
      <c r="EU15" s="108"/>
      <c r="EV15" s="108"/>
      <c r="EW15" s="108"/>
      <c r="EX15" s="108"/>
      <c r="EY15" s="108"/>
      <c r="EZ15" s="108"/>
      <c r="FA15" s="108"/>
      <c r="FB15" s="108"/>
      <c r="FC15" s="108"/>
      <c r="FD15" s="108"/>
      <c r="FE15" s="108"/>
      <c r="FF15" s="108"/>
      <c r="FG15" s="108"/>
      <c r="FH15" s="108"/>
      <c r="FI15" s="108"/>
      <c r="FJ15" s="108"/>
      <c r="FK15" s="108"/>
      <c r="FL15" s="108"/>
      <c r="FM15" s="108"/>
      <c r="FN15" s="108"/>
      <c r="FO15" s="108"/>
      <c r="FP15" s="108"/>
      <c r="FQ15" s="108"/>
      <c r="FR15" s="108"/>
      <c r="FS15" s="108"/>
      <c r="FT15" s="108"/>
      <c r="FU15" s="108"/>
      <c r="FV15" s="108"/>
      <c r="FW15" s="108"/>
      <c r="FX15" s="108"/>
      <c r="FY15" s="108"/>
      <c r="FZ15" s="108"/>
      <c r="GA15" s="108"/>
      <c r="GB15" s="108"/>
      <c r="GC15" s="108"/>
      <c r="GD15" s="108"/>
      <c r="GE15" s="108"/>
      <c r="GF15" s="108"/>
      <c r="GG15" s="108"/>
      <c r="GH15" s="108"/>
      <c r="GI15" s="108"/>
      <c r="GJ15" s="108"/>
      <c r="GK15" s="108"/>
      <c r="GL15" s="108"/>
      <c r="GM15" s="108"/>
      <c r="GN15" s="108"/>
      <c r="GO15" s="108"/>
      <c r="GP15" s="108"/>
      <c r="GQ15" s="108"/>
      <c r="GR15" s="108"/>
      <c r="GS15" s="108"/>
      <c r="GT15" s="108"/>
      <c r="GU15" s="108"/>
      <c r="GV15" s="108"/>
      <c r="GW15" s="108"/>
      <c r="GX15" s="108"/>
      <c r="GY15" s="108"/>
      <c r="GZ15" s="108"/>
      <c r="HA15" s="108"/>
      <c r="HB15" s="108"/>
      <c r="HC15" s="108"/>
      <c r="HD15" s="108"/>
      <c r="HE15" s="108"/>
      <c r="HF15" s="108"/>
      <c r="HG15" s="108"/>
      <c r="HH15" s="108"/>
      <c r="HI15" s="108"/>
      <c r="HJ15" s="108"/>
      <c r="HK15" s="108"/>
      <c r="HL15" s="108"/>
      <c r="HM15" s="108"/>
      <c r="HN15" s="108"/>
      <c r="HO15" s="108"/>
      <c r="HP15" s="108"/>
      <c r="HQ15" s="108"/>
      <c r="HR15" s="108"/>
      <c r="HS15" s="108"/>
      <c r="HT15" s="108"/>
      <c r="HU15" s="108"/>
      <c r="HV15" s="108"/>
      <c r="HW15" s="108"/>
      <c r="HX15" s="108"/>
      <c r="HY15" s="108"/>
      <c r="HZ15" s="108"/>
      <c r="IA15" s="108"/>
      <c r="IB15" s="108"/>
      <c r="IC15" s="108"/>
      <c r="ID15" s="108"/>
      <c r="IE15" s="108"/>
      <c r="IF15" s="108"/>
      <c r="IG15" s="108"/>
      <c r="IH15" s="108"/>
      <c r="II15" s="108"/>
      <c r="IJ15" s="108"/>
      <c r="IK15" s="108"/>
      <c r="IL15" s="108"/>
      <c r="IM15" s="108"/>
      <c r="IN15" s="108"/>
      <c r="IO15" s="108"/>
      <c r="IP15" s="108"/>
      <c r="IQ15" s="108"/>
      <c r="IR15" s="108"/>
      <c r="IS15" s="108"/>
      <c r="IT15" s="108"/>
      <c r="IU15" s="108"/>
      <c r="IV15" s="108"/>
      <c r="IW15" s="108"/>
      <c r="IX15" s="108"/>
      <c r="IY15" s="108"/>
      <c r="IZ15" s="108"/>
      <c r="JA15" s="108"/>
      <c r="JB15" s="108"/>
      <c r="JC15" s="108"/>
      <c r="JD15" s="108"/>
      <c r="JE15" s="108"/>
      <c r="JF15" s="108"/>
      <c r="JG15" s="108"/>
      <c r="JH15" s="108"/>
      <c r="JI15" s="108"/>
      <c r="JJ15" s="108"/>
      <c r="JK15" s="108"/>
      <c r="JL15" s="108"/>
      <c r="JM15" s="108"/>
      <c r="JN15" s="108"/>
      <c r="JO15" s="108"/>
      <c r="JP15" s="108"/>
      <c r="JQ15" s="108"/>
      <c r="JR15" s="108"/>
      <c r="JS15" s="108"/>
      <c r="JT15" s="108"/>
      <c r="JU15" s="108"/>
      <c r="JV15" s="108"/>
      <c r="JW15" s="108"/>
      <c r="JX15" s="108"/>
      <c r="JY15" s="108"/>
      <c r="JZ15" s="108"/>
      <c r="KA15" s="108"/>
      <c r="KB15" s="108"/>
      <c r="KC15" s="108"/>
      <c r="KD15" s="108"/>
      <c r="KE15" s="108"/>
      <c r="KF15" s="108"/>
      <c r="KG15" s="108"/>
      <c r="KH15" s="108"/>
      <c r="KI15" s="108"/>
      <c r="KJ15" s="108"/>
      <c r="KK15" s="108"/>
      <c r="KL15" s="108"/>
      <c r="KM15" s="108"/>
      <c r="KN15" s="108"/>
      <c r="KO15" s="108"/>
      <c r="KP15" s="108"/>
      <c r="KQ15" s="108"/>
      <c r="KR15" s="108"/>
      <c r="KS15" s="108"/>
      <c r="KT15" s="108"/>
      <c r="KU15" s="108"/>
      <c r="KV15" s="108"/>
      <c r="KW15" s="108"/>
      <c r="KX15" s="108"/>
      <c r="KY15" s="108"/>
      <c r="KZ15" s="108"/>
      <c r="LA15" s="108"/>
      <c r="LB15" s="108"/>
      <c r="LC15" s="108"/>
      <c r="LD15" s="108"/>
      <c r="LE15" s="108"/>
      <c r="LF15" s="108"/>
      <c r="LG15" s="108"/>
      <c r="LH15" s="108"/>
      <c r="LI15" s="108"/>
      <c r="LJ15" s="108"/>
      <c r="LK15" s="108"/>
      <c r="LL15" s="108"/>
      <c r="LM15" s="108"/>
      <c r="LN15" s="108"/>
      <c r="LO15" s="108"/>
      <c r="LP15" s="108"/>
      <c r="LQ15" s="108"/>
      <c r="LR15" s="108"/>
      <c r="LS15" s="108"/>
      <c r="LT15" s="108"/>
      <c r="LU15" s="108"/>
      <c r="LV15" s="108"/>
      <c r="LW15" s="108"/>
      <c r="LX15" s="108"/>
      <c r="LY15" s="108"/>
      <c r="LZ15" s="108"/>
      <c r="MA15" s="108"/>
      <c r="MB15" s="108"/>
      <c r="MC15" s="108"/>
      <c r="MD15" s="108"/>
      <c r="ME15" s="108"/>
      <c r="MF15" s="108"/>
      <c r="MG15" s="108"/>
      <c r="MH15" s="108"/>
      <c r="MI15" s="108"/>
      <c r="MJ15" s="108"/>
      <c r="MK15" s="108"/>
      <c r="ML15" s="108"/>
      <c r="MM15" s="108"/>
      <c r="MN15" s="108"/>
      <c r="MO15" s="108"/>
      <c r="MP15" s="108"/>
      <c r="MQ15" s="108"/>
      <c r="MR15" s="108"/>
      <c r="MS15" s="108"/>
      <c r="MT15" s="108"/>
      <c r="MU15" s="108"/>
      <c r="MV15" s="108"/>
      <c r="MW15" s="108"/>
      <c r="MX15" s="108"/>
      <c r="MY15" s="108"/>
      <c r="MZ15" s="108"/>
      <c r="NA15" s="108"/>
      <c r="NB15" s="108"/>
      <c r="NC15" s="108"/>
      <c r="ND15" s="108"/>
      <c r="NE15" s="108"/>
      <c r="NF15" s="108"/>
      <c r="NG15" s="108"/>
      <c r="NH15" s="108"/>
      <c r="NI15" s="108"/>
      <c r="NJ15" s="108"/>
      <c r="NK15" s="108"/>
      <c r="NL15" s="108"/>
      <c r="NM15" s="108"/>
      <c r="NN15" s="108"/>
      <c r="NO15" s="108"/>
      <c r="NP15" s="108"/>
      <c r="NQ15" s="108"/>
      <c r="NR15" s="108"/>
      <c r="NS15" s="108"/>
      <c r="NT15" s="108"/>
      <c r="NU15" s="108"/>
      <c r="NV15" s="108"/>
      <c r="NW15" s="108"/>
      <c r="NX15" s="108"/>
      <c r="NY15" s="108"/>
      <c r="NZ15" s="108"/>
      <c r="OA15" s="108"/>
      <c r="OB15" s="108"/>
      <c r="OC15" s="108"/>
      <c r="OD15" s="108"/>
      <c r="OE15" s="108"/>
      <c r="OF15" s="108"/>
      <c r="OG15" s="108"/>
      <c r="OH15" s="108"/>
      <c r="OI15" s="108"/>
      <c r="OJ15" s="108"/>
      <c r="OK15" s="108"/>
      <c r="OL15" s="108"/>
      <c r="OM15" s="108"/>
      <c r="ON15" s="108"/>
      <c r="OO15" s="108"/>
      <c r="OP15" s="108"/>
      <c r="OQ15" s="108"/>
      <c r="OR15" s="108"/>
      <c r="OS15" s="108"/>
      <c r="OT15" s="108"/>
      <c r="OU15" s="108"/>
      <c r="OV15" s="108"/>
      <c r="OW15" s="108"/>
      <c r="OX15" s="108"/>
      <c r="OY15" s="108"/>
      <c r="OZ15" s="108"/>
      <c r="PA15" s="108"/>
      <c r="PB15" s="108"/>
      <c r="PC15" s="108"/>
      <c r="PD15" s="108"/>
      <c r="PE15" s="108"/>
      <c r="PF15" s="108"/>
      <c r="PG15" s="108"/>
      <c r="PH15" s="108"/>
      <c r="PI15" s="108"/>
      <c r="PJ15" s="108"/>
      <c r="PK15" s="108"/>
      <c r="PL15" s="108"/>
      <c r="PM15" s="108"/>
      <c r="PN15" s="108"/>
      <c r="PO15" s="108"/>
      <c r="PP15" s="108"/>
      <c r="PQ15" s="108"/>
      <c r="PR15" s="108"/>
      <c r="PS15" s="108"/>
      <c r="PT15" s="108"/>
      <c r="PU15" s="108"/>
      <c r="PV15" s="108"/>
      <c r="PW15" s="108"/>
      <c r="PX15" s="108"/>
      <c r="PY15" s="108"/>
      <c r="PZ15" s="108"/>
      <c r="QA15" s="108"/>
      <c r="QB15" s="108"/>
      <c r="QC15" s="108"/>
      <c r="QD15" s="108"/>
      <c r="QE15" s="108"/>
      <c r="QF15" s="108"/>
      <c r="QG15" s="108"/>
      <c r="QH15" s="108"/>
      <c r="QI15" s="108"/>
      <c r="QJ15" s="108"/>
      <c r="QK15" s="108"/>
      <c r="QL15" s="108"/>
      <c r="QM15" s="108"/>
      <c r="QN15" s="108"/>
      <c r="QO15" s="108"/>
      <c r="QP15" s="108"/>
      <c r="QQ15" s="108"/>
      <c r="QR15" s="108"/>
      <c r="QS15" s="108"/>
      <c r="QT15" s="108"/>
      <c r="QU15" s="108"/>
      <c r="QV15" s="108"/>
      <c r="QW15" s="108"/>
      <c r="QX15" s="108"/>
      <c r="QY15" s="108"/>
      <c r="QZ15" s="108"/>
      <c r="RA15" s="108"/>
      <c r="RB15" s="108"/>
      <c r="RC15" s="108"/>
      <c r="RD15" s="108"/>
      <c r="RE15" s="108"/>
      <c r="RF15" s="108"/>
      <c r="RG15" s="108"/>
      <c r="RH15" s="108"/>
      <c r="RI15" s="108"/>
      <c r="RJ15" s="108"/>
      <c r="RK15" s="108"/>
      <c r="RL15" s="108"/>
      <c r="RM15" s="108"/>
      <c r="RN15" s="108"/>
      <c r="RO15" s="108"/>
      <c r="RP15" s="108"/>
      <c r="RQ15" s="108"/>
      <c r="RR15" s="108"/>
      <c r="RS15" s="108"/>
      <c r="RT15" s="108"/>
      <c r="RU15" s="108"/>
      <c r="RV15" s="108"/>
      <c r="RW15" s="108"/>
      <c r="RX15" s="108"/>
      <c r="RY15" s="108"/>
      <c r="RZ15" s="108"/>
      <c r="SA15" s="108"/>
      <c r="SB15" s="108"/>
      <c r="SC15" s="108"/>
      <c r="SD15" s="108"/>
      <c r="SE15" s="108"/>
      <c r="SF15" s="108"/>
      <c r="SG15" s="108"/>
      <c r="SH15" s="108"/>
      <c r="SI15" s="108"/>
      <c r="SJ15" s="108"/>
      <c r="SK15" s="108"/>
      <c r="SL15" s="108"/>
      <c r="SM15" s="108"/>
      <c r="SN15" s="108"/>
      <c r="SO15" s="108"/>
      <c r="SP15" s="108"/>
      <c r="SQ15" s="108"/>
      <c r="SR15" s="108"/>
      <c r="SS15" s="108"/>
      <c r="ST15" s="108"/>
      <c r="SU15" s="108"/>
      <c r="SV15" s="108"/>
      <c r="SW15" s="108"/>
      <c r="SX15" s="108"/>
      <c r="SY15" s="108"/>
      <c r="SZ15" s="108"/>
      <c r="TA15" s="108"/>
      <c r="TB15" s="108"/>
      <c r="TC15" s="108"/>
      <c r="TD15" s="108"/>
      <c r="TE15" s="108"/>
      <c r="TF15" s="108"/>
      <c r="TG15" s="108"/>
      <c r="TH15" s="108"/>
      <c r="TI15" s="108"/>
      <c r="TJ15" s="108"/>
      <c r="TK15" s="108"/>
      <c r="TL15" s="108"/>
      <c r="TM15" s="108"/>
      <c r="TN15" s="108"/>
      <c r="TO15" s="108"/>
      <c r="TP15" s="108"/>
      <c r="TQ15" s="108"/>
      <c r="TR15" s="108"/>
      <c r="TS15" s="108"/>
      <c r="TT15" s="108"/>
      <c r="TU15" s="108"/>
      <c r="TV15" s="108"/>
      <c r="TW15" s="108"/>
      <c r="TX15" s="108"/>
      <c r="TY15" s="108"/>
      <c r="TZ15" s="108"/>
      <c r="UA15" s="108"/>
      <c r="UB15" s="108"/>
      <c r="UC15" s="108"/>
      <c r="UD15" s="108"/>
      <c r="UE15" s="108"/>
      <c r="UF15" s="108"/>
      <c r="UG15" s="108"/>
      <c r="UH15" s="108"/>
      <c r="UI15" s="108"/>
      <c r="UJ15" s="108"/>
      <c r="UK15" s="108"/>
      <c r="UL15" s="108"/>
      <c r="UM15" s="108"/>
      <c r="UN15" s="108"/>
      <c r="UO15" s="108"/>
      <c r="UP15" s="108"/>
      <c r="UQ15" s="108"/>
      <c r="UR15" s="108"/>
      <c r="US15" s="108"/>
      <c r="UT15" s="108"/>
      <c r="UU15" s="108"/>
      <c r="UV15" s="108"/>
      <c r="UW15" s="108"/>
      <c r="UX15" s="108"/>
      <c r="UY15" s="108"/>
      <c r="UZ15" s="108"/>
      <c r="VA15" s="108"/>
      <c r="VB15" s="108"/>
      <c r="VC15" s="108"/>
      <c r="VD15" s="108"/>
      <c r="VE15" s="108"/>
      <c r="VF15" s="108"/>
      <c r="VG15" s="108"/>
      <c r="VH15" s="108"/>
      <c r="VI15" s="108"/>
      <c r="VJ15" s="108"/>
      <c r="VK15" s="108"/>
      <c r="VL15" s="108"/>
      <c r="VM15" s="108"/>
      <c r="VN15" s="108"/>
      <c r="VO15" s="108"/>
      <c r="VP15" s="108"/>
      <c r="VQ15" s="108"/>
      <c r="VR15" s="108"/>
      <c r="VS15" s="108"/>
      <c r="VT15" s="108"/>
      <c r="VU15" s="108"/>
      <c r="VV15" s="108"/>
      <c r="VW15" s="108"/>
      <c r="VX15" s="108"/>
      <c r="VY15" s="108"/>
      <c r="VZ15" s="108"/>
      <c r="WA15" s="108"/>
      <c r="WB15" s="108"/>
      <c r="WC15" s="108"/>
      <c r="WD15" s="108"/>
      <c r="WE15" s="108"/>
      <c r="WF15" s="108"/>
      <c r="WG15" s="108"/>
      <c r="WH15" s="108"/>
      <c r="WI15" s="108"/>
      <c r="WJ15" s="108"/>
      <c r="WK15" s="108"/>
      <c r="WL15" s="108"/>
      <c r="WM15" s="108"/>
      <c r="WN15" s="108"/>
      <c r="WO15" s="108"/>
      <c r="WP15" s="108"/>
      <c r="WQ15" s="108"/>
      <c r="WR15" s="108"/>
      <c r="WS15" s="108"/>
      <c r="WT15" s="108"/>
      <c r="WU15" s="108"/>
      <c r="WV15" s="108"/>
      <c r="WW15" s="108"/>
      <c r="WX15" s="108"/>
      <c r="WY15" s="108"/>
      <c r="WZ15" s="108"/>
      <c r="XA15" s="108"/>
      <c r="XB15" s="108"/>
      <c r="XC15" s="108"/>
      <c r="XD15" s="108"/>
      <c r="XE15" s="108"/>
      <c r="XF15" s="108"/>
      <c r="XG15" s="108"/>
      <c r="XH15" s="108"/>
      <c r="XI15" s="108"/>
      <c r="XJ15" s="108"/>
      <c r="XK15" s="108"/>
      <c r="XL15" s="108"/>
      <c r="XM15" s="108"/>
      <c r="XN15" s="108"/>
      <c r="XO15" s="108"/>
      <c r="XP15" s="108"/>
      <c r="XQ15" s="108"/>
      <c r="XR15" s="108"/>
      <c r="XS15" s="108"/>
      <c r="XT15" s="108"/>
      <c r="XU15" s="108"/>
      <c r="XV15" s="108"/>
      <c r="XW15" s="108"/>
      <c r="XX15" s="108"/>
      <c r="XY15" s="108"/>
      <c r="XZ15" s="108"/>
      <c r="YA15" s="108"/>
      <c r="YB15" s="108"/>
      <c r="YC15" s="108"/>
      <c r="YD15" s="108"/>
      <c r="YE15" s="108"/>
      <c r="YF15" s="108"/>
      <c r="YG15" s="108"/>
      <c r="YH15" s="108"/>
      <c r="YI15" s="108"/>
      <c r="YJ15" s="108"/>
      <c r="YK15" s="108"/>
      <c r="YL15" s="108"/>
      <c r="YM15" s="108"/>
      <c r="YN15" s="108"/>
      <c r="YO15" s="108"/>
      <c r="YP15" s="108"/>
      <c r="YQ15" s="108"/>
      <c r="YR15" s="108"/>
      <c r="YS15" s="108"/>
      <c r="YT15" s="108"/>
      <c r="YU15" s="108"/>
      <c r="YV15" s="108"/>
      <c r="YW15" s="108"/>
      <c r="YX15" s="108"/>
      <c r="YY15" s="108"/>
      <c r="YZ15" s="108"/>
      <c r="ZA15" s="108"/>
      <c r="ZB15" s="108"/>
      <c r="ZC15" s="108"/>
      <c r="ZD15" s="108"/>
      <c r="ZE15" s="108"/>
      <c r="ZF15" s="108"/>
      <c r="ZG15" s="108"/>
      <c r="ZH15" s="108"/>
      <c r="ZI15" s="108"/>
      <c r="ZJ15" s="108"/>
      <c r="ZK15" s="108"/>
      <c r="ZL15" s="108"/>
      <c r="ZM15" s="108"/>
      <c r="ZN15" s="108"/>
      <c r="ZO15" s="108"/>
      <c r="ZP15" s="108"/>
      <c r="ZQ15" s="108"/>
      <c r="ZR15" s="108"/>
      <c r="ZS15" s="108"/>
      <c r="ZT15" s="108"/>
      <c r="ZU15" s="108"/>
      <c r="ZV15" s="108"/>
      <c r="ZW15" s="108"/>
      <c r="ZX15" s="108"/>
      <c r="ZY15" s="108"/>
      <c r="ZZ15" s="108"/>
      <c r="AAA15" s="108"/>
      <c r="AAB15" s="108"/>
      <c r="AAC15" s="108"/>
      <c r="AAD15" s="108"/>
      <c r="AAE15" s="108"/>
      <c r="AAF15" s="108"/>
      <c r="AAG15" s="108"/>
      <c r="AAH15" s="108"/>
      <c r="AAI15" s="108"/>
      <c r="AAJ15" s="108"/>
      <c r="AAK15" s="108"/>
      <c r="AAL15" s="108"/>
      <c r="AAM15" s="108"/>
      <c r="AAN15" s="108"/>
      <c r="AAO15" s="108"/>
      <c r="AAP15" s="108"/>
      <c r="AAQ15" s="108"/>
      <c r="AAR15" s="108"/>
      <c r="AAS15" s="108"/>
      <c r="AAT15" s="108"/>
      <c r="AAU15" s="108"/>
      <c r="AAV15" s="108"/>
      <c r="AAW15" s="108"/>
      <c r="AAX15" s="108"/>
      <c r="AAY15" s="108"/>
      <c r="AAZ15" s="108"/>
      <c r="ABA15" s="108"/>
      <c r="ABB15" s="108"/>
      <c r="ABC15" s="108"/>
      <c r="ABD15" s="108"/>
      <c r="ABE15" s="108"/>
      <c r="ABF15" s="108"/>
      <c r="ABG15" s="108"/>
      <c r="ABH15" s="108"/>
      <c r="ABI15" s="108"/>
      <c r="ABJ15" s="108"/>
      <c r="ABK15" s="108"/>
      <c r="ABL15" s="108"/>
      <c r="ABM15" s="108"/>
      <c r="ABN15" s="108"/>
      <c r="ABO15" s="108"/>
      <c r="ABP15" s="108"/>
      <c r="ABQ15" s="108"/>
      <c r="ABR15" s="108"/>
      <c r="ABS15" s="108"/>
      <c r="ABT15" s="108"/>
      <c r="ABU15" s="108"/>
      <c r="ABV15" s="108"/>
      <c r="ABW15" s="108"/>
      <c r="ABX15" s="108"/>
      <c r="ABY15" s="108"/>
      <c r="ABZ15" s="108"/>
      <c r="ACA15" s="108"/>
      <c r="ACB15" s="108"/>
      <c r="ACC15" s="108"/>
      <c r="ACD15" s="108"/>
      <c r="ACE15" s="108"/>
      <c r="ACF15" s="108"/>
      <c r="ACG15" s="108"/>
      <c r="ACH15" s="108"/>
      <c r="ACI15" s="108"/>
      <c r="ACJ15" s="108"/>
      <c r="ACK15" s="108"/>
      <c r="ACL15" s="108"/>
      <c r="ACM15" s="108"/>
      <c r="ACN15" s="108"/>
      <c r="ACO15" s="108"/>
      <c r="ACP15" s="108"/>
      <c r="ACQ15" s="108"/>
      <c r="ACR15" s="108"/>
      <c r="ACS15" s="108"/>
      <c r="ACT15" s="108"/>
      <c r="ACU15" s="108"/>
      <c r="ACV15" s="108"/>
      <c r="ACW15" s="108"/>
      <c r="ACX15" s="108"/>
      <c r="ACY15" s="108"/>
      <c r="ACZ15" s="108"/>
      <c r="ADA15" s="108"/>
      <c r="ADB15" s="108"/>
      <c r="ADC15" s="108"/>
      <c r="ADD15" s="108"/>
      <c r="ADE15" s="108"/>
      <c r="ADF15" s="108"/>
      <c r="ADG15" s="108"/>
      <c r="ADH15" s="108"/>
      <c r="ADI15" s="108"/>
      <c r="ADJ15" s="108"/>
      <c r="ADK15" s="108"/>
      <c r="ADL15" s="108"/>
      <c r="ADM15" s="108"/>
      <c r="ADN15" s="108"/>
      <c r="ADO15" s="108"/>
      <c r="ADP15" s="108"/>
      <c r="ADQ15" s="108"/>
      <c r="ADR15" s="108"/>
      <c r="ADS15" s="108"/>
      <c r="ADT15" s="108"/>
      <c r="ADU15" s="108"/>
      <c r="ADV15" s="108"/>
      <c r="ADW15" s="108"/>
      <c r="ADX15" s="108"/>
      <c r="ADY15" s="108"/>
      <c r="ADZ15" s="108"/>
      <c r="AEA15" s="108"/>
      <c r="AEB15" s="108"/>
      <c r="AEC15" s="108"/>
      <c r="AED15" s="108"/>
      <c r="AEE15" s="108"/>
      <c r="AEF15" s="108"/>
      <c r="AEG15" s="108"/>
      <c r="AEH15" s="108"/>
      <c r="AEI15" s="108"/>
      <c r="AEJ15" s="108"/>
      <c r="AEK15" s="108"/>
      <c r="AEL15" s="108"/>
      <c r="AEM15" s="108"/>
      <c r="AEN15" s="108"/>
      <c r="AEO15" s="108"/>
      <c r="AEP15" s="108"/>
      <c r="AEQ15" s="108"/>
      <c r="AER15" s="108"/>
      <c r="AES15" s="108"/>
      <c r="AET15" s="108"/>
      <c r="AEU15" s="108"/>
      <c r="AEV15" s="108"/>
      <c r="AEW15" s="108"/>
      <c r="AEX15" s="108"/>
      <c r="AEY15" s="108"/>
      <c r="AEZ15" s="108"/>
      <c r="AFA15" s="108"/>
      <c r="AFB15" s="108"/>
      <c r="AFC15" s="108"/>
      <c r="AFD15" s="108"/>
      <c r="AFE15" s="108"/>
      <c r="AFF15" s="108"/>
      <c r="AFG15" s="108"/>
      <c r="AFH15" s="108"/>
      <c r="AFI15" s="108"/>
      <c r="AFJ15" s="108"/>
      <c r="AFK15" s="108"/>
      <c r="AFL15" s="108"/>
      <c r="AFM15" s="108"/>
      <c r="AFN15" s="108"/>
      <c r="AFO15" s="108"/>
      <c r="AFP15" s="108"/>
      <c r="AFQ15" s="108"/>
      <c r="AFR15" s="108"/>
      <c r="AFS15" s="108"/>
      <c r="AFT15" s="108"/>
      <c r="AFU15" s="108"/>
      <c r="AFV15" s="108"/>
      <c r="AFW15" s="108"/>
      <c r="AFX15" s="108"/>
      <c r="AFY15" s="108"/>
      <c r="AFZ15" s="108"/>
      <c r="AGA15" s="108"/>
      <c r="AGB15" s="108"/>
      <c r="AGC15" s="108"/>
      <c r="AGD15" s="108"/>
      <c r="AGE15" s="108"/>
      <c r="AGF15" s="108"/>
      <c r="AGG15" s="108"/>
      <c r="AGH15" s="108"/>
      <c r="AGI15" s="108"/>
      <c r="AGJ15" s="108"/>
      <c r="AGK15" s="108"/>
      <c r="AGL15" s="108"/>
      <c r="AGM15" s="108"/>
      <c r="AGN15" s="108"/>
      <c r="AGO15" s="108"/>
      <c r="AGP15" s="108"/>
      <c r="AGQ15" s="108"/>
      <c r="AGR15" s="108"/>
      <c r="AGS15" s="108"/>
      <c r="AGT15" s="108"/>
      <c r="AGU15" s="108"/>
      <c r="AGV15" s="108"/>
      <c r="AGW15" s="108"/>
      <c r="AGX15" s="108"/>
      <c r="AGY15" s="108"/>
      <c r="AGZ15" s="108"/>
      <c r="AHA15" s="108"/>
      <c r="AHB15" s="108"/>
      <c r="AHC15" s="108"/>
      <c r="AHD15" s="108"/>
      <c r="AHE15" s="108"/>
      <c r="AHF15" s="108"/>
      <c r="AHG15" s="108"/>
      <c r="AHH15" s="108"/>
      <c r="AHI15" s="108"/>
      <c r="AHJ15" s="108"/>
      <c r="AHK15" s="108"/>
      <c r="AHL15" s="108"/>
      <c r="AHM15" s="108"/>
      <c r="AHN15" s="108"/>
      <c r="AHO15" s="108"/>
      <c r="AHP15" s="108"/>
      <c r="AHQ15" s="108"/>
      <c r="AHR15" s="108"/>
      <c r="AHS15" s="108"/>
      <c r="AHT15" s="108"/>
      <c r="AHU15" s="108"/>
      <c r="AHV15" s="108"/>
      <c r="AHW15" s="108"/>
      <c r="AHX15" s="108"/>
      <c r="AHY15" s="108"/>
      <c r="AHZ15" s="108"/>
      <c r="AIA15" s="108"/>
      <c r="AIB15" s="108"/>
      <c r="AIC15" s="108"/>
      <c r="AID15" s="108"/>
      <c r="AIE15" s="108"/>
      <c r="AIF15" s="108"/>
      <c r="AIG15" s="108"/>
      <c r="AIH15" s="108"/>
      <c r="AII15" s="108"/>
      <c r="AIJ15" s="108"/>
      <c r="AIK15" s="108"/>
      <c r="AIL15" s="108"/>
      <c r="AIM15" s="108"/>
      <c r="AIN15" s="108"/>
      <c r="AIO15" s="108"/>
      <c r="AIP15" s="108"/>
      <c r="AIQ15" s="108"/>
      <c r="AIR15" s="108"/>
      <c r="AIS15" s="108"/>
      <c r="AIT15" s="108"/>
      <c r="AIU15" s="108"/>
      <c r="AIV15" s="108"/>
      <c r="AIW15" s="108"/>
      <c r="AIX15" s="108"/>
      <c r="AIY15" s="108"/>
      <c r="AIZ15" s="108"/>
      <c r="AJA15" s="108"/>
      <c r="AJB15" s="108"/>
      <c r="AJC15" s="108"/>
      <c r="AJD15" s="108"/>
      <c r="AJE15" s="108"/>
      <c r="AJF15" s="108"/>
      <c r="AJG15" s="108"/>
      <c r="AJH15" s="108"/>
      <c r="AJI15" s="108"/>
      <c r="AJJ15" s="108"/>
      <c r="AJK15" s="108"/>
      <c r="AJL15" s="108"/>
      <c r="AJM15" s="108"/>
      <c r="AJN15" s="108"/>
      <c r="AJO15" s="108"/>
      <c r="AJP15" s="108"/>
      <c r="AJQ15" s="108"/>
      <c r="AJR15" s="108"/>
      <c r="AJS15" s="108"/>
      <c r="AJT15" s="108"/>
      <c r="AJU15" s="108"/>
      <c r="AJV15" s="108"/>
      <c r="AJW15" s="108"/>
      <c r="AJX15" s="108"/>
      <c r="AJY15" s="108"/>
      <c r="AJZ15" s="108"/>
      <c r="AKA15" s="108"/>
      <c r="AKB15" s="108"/>
      <c r="AKC15" s="108"/>
      <c r="AKD15" s="108"/>
      <c r="AKE15" s="108"/>
      <c r="AKF15" s="108"/>
      <c r="AKG15" s="108"/>
      <c r="AKH15" s="108"/>
      <c r="AKI15" s="108"/>
      <c r="AKJ15" s="108"/>
      <c r="AKK15" s="108"/>
      <c r="AKL15" s="108"/>
      <c r="AKM15" s="108"/>
      <c r="AKN15" s="108"/>
      <c r="AKO15" s="108"/>
      <c r="AKP15" s="108"/>
      <c r="AKQ15" s="108"/>
      <c r="AKR15" s="108"/>
      <c r="AKS15" s="108"/>
      <c r="AKT15" s="108"/>
      <c r="AKU15" s="108"/>
      <c r="AKV15" s="108"/>
      <c r="AKW15" s="108"/>
      <c r="AKX15" s="108"/>
      <c r="AKY15" s="108"/>
      <c r="AKZ15" s="108"/>
      <c r="ALA15" s="108"/>
      <c r="ALB15" s="108"/>
      <c r="ALC15" s="108"/>
      <c r="ALD15" s="108"/>
      <c r="ALE15" s="108"/>
      <c r="ALF15" s="108"/>
      <c r="ALG15" s="108"/>
      <c r="ALH15" s="108"/>
      <c r="ALI15" s="108"/>
      <c r="ALJ15" s="108"/>
      <c r="ALK15" s="108"/>
      <c r="ALL15" s="108"/>
      <c r="ALM15" s="108"/>
      <c r="ALN15" s="108"/>
      <c r="ALO15" s="108"/>
      <c r="ALP15" s="108"/>
      <c r="ALQ15" s="108"/>
      <c r="ALR15" s="108"/>
      <c r="ALS15" s="108"/>
      <c r="ALT15" s="108"/>
      <c r="ALU15" s="108"/>
      <c r="ALV15" s="108"/>
      <c r="ALW15" s="108"/>
      <c r="ALX15" s="108"/>
      <c r="ALY15" s="108"/>
      <c r="ALZ15" s="108"/>
      <c r="AMA15" s="108"/>
      <c r="AMB15" s="108"/>
      <c r="AMC15" s="108"/>
      <c r="AMD15" s="108"/>
      <c r="AME15" s="108"/>
      <c r="AMF15" s="108"/>
      <c r="AMG15" s="108"/>
      <c r="AMH15" s="108"/>
      <c r="AMI15" s="108"/>
      <c r="AMJ15" s="108"/>
      <c r="AMK15" s="108"/>
      <c r="AML15" s="108"/>
      <c r="AMM15" s="108"/>
      <c r="AMN15" s="108"/>
      <c r="AMO15" s="108"/>
      <c r="AMP15" s="108"/>
      <c r="AMQ15" s="108"/>
      <c r="AMR15" s="108"/>
      <c r="AMS15" s="108"/>
      <c r="AMT15" s="108"/>
      <c r="AMU15" s="108"/>
      <c r="AMV15" s="108"/>
      <c r="AMW15" s="108"/>
      <c r="AMX15" s="108"/>
      <c r="AMY15" s="108"/>
      <c r="AMZ15" s="108"/>
      <c r="ANA15" s="108"/>
      <c r="ANB15" s="108"/>
      <c r="ANC15" s="108"/>
      <c r="AND15" s="108"/>
      <c r="ANE15" s="108"/>
      <c r="ANF15" s="108"/>
      <c r="ANG15" s="108"/>
      <c r="ANH15" s="108"/>
      <c r="ANI15" s="108"/>
      <c r="ANJ15" s="108"/>
      <c r="ANK15" s="108"/>
      <c r="ANL15" s="108"/>
      <c r="ANM15" s="108"/>
      <c r="ANN15" s="108"/>
      <c r="ANO15" s="108"/>
      <c r="ANP15" s="108"/>
      <c r="ANQ15" s="108"/>
      <c r="ANR15" s="108"/>
      <c r="ANS15" s="108"/>
      <c r="ANT15" s="108"/>
      <c r="ANU15" s="108"/>
      <c r="ANV15" s="108"/>
      <c r="ANW15" s="108"/>
      <c r="ANX15" s="108"/>
      <c r="ANY15" s="108"/>
      <c r="ANZ15" s="108"/>
      <c r="AOA15" s="108"/>
      <c r="AOB15" s="108"/>
      <c r="AOC15" s="108"/>
      <c r="AOD15" s="108"/>
      <c r="AOE15" s="108"/>
      <c r="AOF15" s="108"/>
      <c r="AOG15" s="108"/>
      <c r="AOH15" s="108"/>
      <c r="AOI15" s="108"/>
      <c r="AOJ15" s="108"/>
      <c r="AOK15" s="108"/>
      <c r="AOL15" s="108"/>
      <c r="AOM15" s="108"/>
      <c r="AON15" s="108"/>
      <c r="AOO15" s="108"/>
      <c r="AOP15" s="108"/>
      <c r="AOQ15" s="108"/>
      <c r="AOR15" s="108"/>
      <c r="AOS15" s="108"/>
      <c r="AOT15" s="108"/>
      <c r="AOU15" s="108"/>
      <c r="AOV15" s="108"/>
      <c r="AOW15" s="108"/>
      <c r="AOX15" s="108"/>
      <c r="AOY15" s="108"/>
      <c r="AOZ15" s="108"/>
      <c r="APA15" s="108"/>
      <c r="APB15" s="108"/>
      <c r="APC15" s="108"/>
      <c r="APD15" s="108"/>
      <c r="APE15" s="108"/>
      <c r="APF15" s="108"/>
      <c r="APG15" s="108"/>
      <c r="APH15" s="108"/>
      <c r="API15" s="108"/>
      <c r="APJ15" s="108"/>
      <c r="APK15" s="108"/>
      <c r="APL15" s="108"/>
      <c r="APM15" s="108"/>
      <c r="APN15" s="108"/>
      <c r="APO15" s="108"/>
      <c r="APP15" s="108"/>
      <c r="APQ15" s="108"/>
      <c r="APR15" s="108"/>
      <c r="APS15" s="108"/>
      <c r="APT15" s="108"/>
      <c r="APU15" s="108"/>
      <c r="APV15" s="108"/>
      <c r="APW15" s="108"/>
      <c r="APX15" s="108"/>
      <c r="APY15" s="108"/>
      <c r="APZ15" s="108"/>
      <c r="AQA15" s="108"/>
      <c r="AQB15" s="108"/>
      <c r="AQC15" s="108"/>
      <c r="AQD15" s="108"/>
      <c r="AQE15" s="108"/>
      <c r="AQF15" s="108"/>
      <c r="AQG15" s="108"/>
      <c r="AQH15" s="108"/>
      <c r="AQI15" s="108"/>
      <c r="AQJ15" s="108"/>
      <c r="AQK15" s="108"/>
      <c r="AQL15" s="108"/>
      <c r="AQM15" s="108"/>
      <c r="AQN15" s="108"/>
      <c r="AQO15" s="108"/>
      <c r="AQP15" s="108"/>
      <c r="AQQ15" s="108"/>
      <c r="AQR15" s="108"/>
      <c r="AQS15" s="108"/>
      <c r="AQT15" s="108"/>
      <c r="AQU15" s="108"/>
      <c r="AQV15" s="108"/>
      <c r="AQW15" s="108"/>
      <c r="AQX15" s="108"/>
      <c r="AQY15" s="108"/>
      <c r="AQZ15" s="108"/>
      <c r="ARA15" s="108"/>
      <c r="ARB15" s="108"/>
      <c r="ARC15" s="108"/>
      <c r="ARD15" s="108"/>
      <c r="ARE15" s="108"/>
      <c r="ARF15" s="108"/>
      <c r="ARG15" s="108"/>
      <c r="ARH15" s="108"/>
      <c r="ARI15" s="108"/>
      <c r="ARJ15" s="108"/>
      <c r="ARK15" s="108"/>
      <c r="ARL15" s="108"/>
      <c r="ARM15" s="108"/>
      <c r="ARN15" s="108"/>
      <c r="ARO15" s="108"/>
      <c r="ARP15" s="108"/>
      <c r="ARQ15" s="108"/>
      <c r="ARR15" s="108"/>
      <c r="ARS15" s="108"/>
      <c r="ART15" s="108"/>
      <c r="ARU15" s="108"/>
      <c r="ARV15" s="108"/>
      <c r="ARW15" s="108"/>
      <c r="ARX15" s="108"/>
      <c r="ARY15" s="108"/>
      <c r="ARZ15" s="108"/>
      <c r="ASA15" s="108"/>
      <c r="ASB15" s="108"/>
      <c r="ASC15" s="108"/>
      <c r="ASD15" s="108"/>
      <c r="ASE15" s="108"/>
      <c r="ASF15" s="108"/>
      <c r="ASG15" s="108"/>
      <c r="ASH15" s="108"/>
      <c r="ASI15" s="108"/>
      <c r="ASJ15" s="108"/>
      <c r="ASK15" s="108"/>
      <c r="ASL15" s="108"/>
      <c r="ASM15" s="108"/>
      <c r="ASN15" s="108"/>
      <c r="ASO15" s="108"/>
      <c r="ASP15" s="108"/>
      <c r="ASQ15" s="108"/>
      <c r="ASR15" s="108"/>
      <c r="ASS15" s="108"/>
      <c r="AST15" s="108"/>
      <c r="ASU15" s="108"/>
      <c r="ASV15" s="108"/>
      <c r="ASW15" s="108"/>
      <c r="ASX15" s="108"/>
      <c r="ASY15" s="108"/>
      <c r="ASZ15" s="108"/>
      <c r="ATA15" s="108"/>
      <c r="ATB15" s="108"/>
      <c r="ATC15" s="108"/>
      <c r="ATD15" s="108"/>
      <c r="ATE15" s="108"/>
      <c r="ATF15" s="108"/>
      <c r="ATG15" s="108"/>
      <c r="ATH15" s="108"/>
      <c r="ATI15" s="108"/>
      <c r="ATJ15" s="108"/>
      <c r="ATK15" s="108"/>
      <c r="ATL15" s="108"/>
      <c r="ATM15" s="108"/>
      <c r="ATN15" s="108"/>
      <c r="ATO15" s="108"/>
      <c r="ATP15" s="108"/>
      <c r="ATQ15" s="108"/>
      <c r="ATR15" s="108"/>
      <c r="ATS15" s="108"/>
      <c r="ATT15" s="108"/>
      <c r="ATU15" s="108"/>
      <c r="ATV15" s="108"/>
      <c r="ATW15" s="108"/>
      <c r="ATX15" s="108"/>
      <c r="ATY15" s="108"/>
      <c r="ATZ15" s="108"/>
      <c r="AUA15" s="108"/>
      <c r="AUB15" s="108"/>
      <c r="AUC15" s="108"/>
      <c r="AUD15" s="108"/>
      <c r="AUE15" s="108"/>
      <c r="AUF15" s="108"/>
      <c r="AUG15" s="108"/>
      <c r="AUH15" s="108"/>
      <c r="AUI15" s="108"/>
      <c r="AUJ15" s="108"/>
      <c r="AUK15" s="108"/>
      <c r="AUL15" s="108"/>
      <c r="AUM15" s="108"/>
      <c r="AUN15" s="108"/>
      <c r="AUO15" s="108"/>
      <c r="AUP15" s="108"/>
      <c r="AUQ15" s="108"/>
      <c r="AUR15" s="108"/>
      <c r="AUS15" s="108"/>
      <c r="AUT15" s="108"/>
      <c r="AUU15" s="108"/>
      <c r="AUV15" s="108"/>
      <c r="AUW15" s="108"/>
      <c r="AUX15" s="108"/>
      <c r="AUY15" s="108"/>
      <c r="AUZ15" s="108"/>
      <c r="AVA15" s="108"/>
      <c r="AVB15" s="108"/>
      <c r="AVC15" s="108"/>
      <c r="AVD15" s="108"/>
      <c r="AVE15" s="108"/>
      <c r="AVF15" s="108"/>
      <c r="AVG15" s="108"/>
      <c r="AVH15" s="108"/>
      <c r="AVI15" s="108"/>
      <c r="AVJ15" s="108"/>
      <c r="AVK15" s="108"/>
      <c r="AVL15" s="108"/>
      <c r="AVM15" s="108"/>
      <c r="AVN15" s="108"/>
      <c r="AVO15" s="108"/>
      <c r="AVP15" s="108"/>
      <c r="AVQ15" s="108"/>
      <c r="AVR15" s="108"/>
      <c r="AVS15" s="108"/>
      <c r="AVT15" s="108"/>
      <c r="AVU15" s="108"/>
      <c r="AVV15" s="108"/>
      <c r="AVW15" s="108"/>
      <c r="AVX15" s="108"/>
      <c r="AVY15" s="108"/>
      <c r="AVZ15" s="108"/>
      <c r="AWA15" s="108"/>
      <c r="AWB15" s="108"/>
      <c r="AWC15" s="108"/>
      <c r="AWD15" s="108"/>
      <c r="AWE15" s="108"/>
      <c r="AWF15" s="108"/>
      <c r="AWG15" s="108"/>
      <c r="AWH15" s="108"/>
      <c r="AWI15" s="108"/>
      <c r="AWJ15" s="108"/>
      <c r="AWK15" s="108"/>
      <c r="AWL15" s="108"/>
      <c r="AWM15" s="108"/>
      <c r="AWN15" s="108"/>
      <c r="AWO15" s="108"/>
      <c r="AWP15" s="108"/>
      <c r="AWQ15" s="108"/>
      <c r="AWR15" s="108"/>
      <c r="AWS15" s="108"/>
      <c r="AWT15" s="108"/>
      <c r="AWU15" s="108"/>
      <c r="AWV15" s="108"/>
      <c r="AWW15" s="108"/>
      <c r="AWX15" s="108"/>
      <c r="AWY15" s="108"/>
      <c r="AWZ15" s="108"/>
      <c r="AXA15" s="108"/>
      <c r="AXB15" s="108"/>
      <c r="AXC15" s="108"/>
      <c r="AXD15" s="108"/>
      <c r="AXE15" s="108"/>
      <c r="AXF15" s="108"/>
      <c r="AXG15" s="108"/>
      <c r="AXH15" s="108"/>
      <c r="AXI15" s="108"/>
      <c r="AXJ15" s="108"/>
      <c r="AXK15" s="108"/>
      <c r="AXL15" s="108"/>
      <c r="AXM15" s="108"/>
      <c r="AXN15" s="108"/>
      <c r="AXO15" s="108"/>
      <c r="AXP15" s="108"/>
      <c r="AXQ15" s="108"/>
      <c r="AXR15" s="108"/>
      <c r="AXS15" s="108"/>
      <c r="AXT15" s="108"/>
      <c r="AXU15" s="108"/>
      <c r="AXV15" s="108"/>
      <c r="AXW15" s="108"/>
      <c r="AXX15" s="108"/>
      <c r="AXY15" s="108"/>
      <c r="AXZ15" s="108"/>
      <c r="AYA15" s="108"/>
      <c r="AYB15" s="108"/>
      <c r="AYC15" s="108"/>
      <c r="AYD15" s="108"/>
      <c r="AYE15" s="108"/>
      <c r="AYF15" s="108"/>
      <c r="AYG15" s="108"/>
      <c r="AYH15" s="108"/>
      <c r="AYI15" s="108"/>
      <c r="AYJ15" s="108"/>
      <c r="AYK15" s="108"/>
      <c r="AYL15" s="108"/>
      <c r="AYM15" s="108"/>
      <c r="AYN15" s="108"/>
      <c r="AYO15" s="108"/>
      <c r="AYP15" s="108"/>
      <c r="AYQ15" s="108"/>
      <c r="AYR15" s="108"/>
      <c r="AYS15" s="108"/>
      <c r="AYT15" s="108"/>
      <c r="AYU15" s="108"/>
      <c r="AYV15" s="108"/>
      <c r="AYW15" s="108"/>
      <c r="AYX15" s="108"/>
      <c r="AYY15" s="108"/>
      <c r="AYZ15" s="108"/>
      <c r="AZA15" s="108"/>
      <c r="AZB15" s="108"/>
      <c r="AZC15" s="108"/>
      <c r="AZD15" s="108"/>
      <c r="AZE15" s="108"/>
      <c r="AZF15" s="108"/>
      <c r="AZG15" s="108"/>
      <c r="AZH15" s="108"/>
      <c r="AZI15" s="108"/>
      <c r="AZJ15" s="108"/>
      <c r="AZK15" s="108"/>
      <c r="AZL15" s="108"/>
      <c r="AZM15" s="108"/>
      <c r="AZN15" s="108"/>
      <c r="AZO15" s="108"/>
      <c r="AZP15" s="108"/>
      <c r="AZQ15" s="108"/>
      <c r="AZR15" s="108"/>
      <c r="AZS15" s="108"/>
      <c r="AZT15" s="108"/>
      <c r="AZU15" s="108"/>
      <c r="AZV15" s="108"/>
      <c r="AZW15" s="108"/>
      <c r="AZX15" s="108"/>
      <c r="AZY15" s="108"/>
      <c r="AZZ15" s="108"/>
      <c r="BAA15" s="108"/>
      <c r="BAB15" s="108"/>
      <c r="BAC15" s="108"/>
      <c r="BAD15" s="108"/>
      <c r="BAE15" s="108"/>
      <c r="BAF15" s="108"/>
      <c r="BAG15" s="108"/>
      <c r="BAH15" s="108"/>
      <c r="BAI15" s="108"/>
      <c r="BAJ15" s="108"/>
      <c r="BAK15" s="108"/>
      <c r="BAL15" s="108"/>
      <c r="BAM15" s="108"/>
      <c r="BAN15" s="108"/>
      <c r="BAO15" s="108"/>
      <c r="BAP15" s="108"/>
      <c r="BAQ15" s="108"/>
      <c r="BAR15" s="108"/>
      <c r="BAS15" s="108"/>
      <c r="BAT15" s="108"/>
      <c r="BAU15" s="108"/>
      <c r="BAV15" s="108"/>
      <c r="BAW15" s="108"/>
      <c r="BAX15" s="108"/>
      <c r="BAY15" s="108"/>
      <c r="BAZ15" s="108"/>
      <c r="BBA15" s="108"/>
      <c r="BBB15" s="108"/>
      <c r="BBC15" s="108"/>
      <c r="BBD15" s="108"/>
      <c r="BBE15" s="108"/>
      <c r="BBF15" s="108"/>
      <c r="BBG15" s="108"/>
      <c r="BBH15" s="108"/>
      <c r="BBI15" s="108"/>
      <c r="BBJ15" s="108"/>
      <c r="BBK15" s="108"/>
      <c r="BBL15" s="108"/>
      <c r="BBM15" s="108"/>
      <c r="BBN15" s="108"/>
      <c r="BBO15" s="108"/>
      <c r="BBP15" s="108"/>
      <c r="BBQ15" s="108"/>
      <c r="BBR15" s="108"/>
      <c r="BBS15" s="108"/>
      <c r="BBT15" s="108"/>
      <c r="BBU15" s="108"/>
      <c r="BBV15" s="108"/>
      <c r="BBW15" s="108"/>
      <c r="BBX15" s="108"/>
      <c r="BBY15" s="108"/>
      <c r="BBZ15" s="108"/>
      <c r="BCA15" s="108"/>
      <c r="BCB15" s="108"/>
      <c r="BCC15" s="108"/>
      <c r="BCD15" s="108"/>
      <c r="BCE15" s="108"/>
      <c r="BCF15" s="108"/>
      <c r="BCG15" s="108"/>
      <c r="BCH15" s="108"/>
      <c r="BCI15" s="108"/>
      <c r="BCJ15" s="108"/>
      <c r="BCK15" s="108"/>
      <c r="BCL15" s="108"/>
      <c r="BCM15" s="108"/>
      <c r="BCN15" s="108"/>
      <c r="BCO15" s="108"/>
      <c r="BCP15" s="108"/>
      <c r="BCQ15" s="108"/>
      <c r="BCR15" s="108"/>
      <c r="BCS15" s="108"/>
      <c r="BCT15" s="108"/>
      <c r="BCU15" s="108"/>
      <c r="BCV15" s="108"/>
      <c r="BCW15" s="108"/>
      <c r="BCX15" s="108"/>
      <c r="BCY15" s="108"/>
      <c r="BCZ15" s="108"/>
      <c r="BDA15" s="108"/>
      <c r="BDB15" s="108"/>
      <c r="BDC15" s="108"/>
      <c r="BDD15" s="108"/>
      <c r="BDE15" s="108"/>
      <c r="BDF15" s="108"/>
      <c r="BDG15" s="108"/>
      <c r="BDH15" s="108"/>
      <c r="BDI15" s="108"/>
      <c r="BDJ15" s="108"/>
      <c r="BDK15" s="108"/>
      <c r="BDL15" s="108"/>
      <c r="BDM15" s="108"/>
      <c r="BDN15" s="108"/>
      <c r="BDO15" s="108"/>
      <c r="BDP15" s="108"/>
      <c r="BDQ15" s="108"/>
      <c r="BDR15" s="108"/>
      <c r="BDS15" s="108"/>
      <c r="BDT15" s="108"/>
      <c r="BDU15" s="108"/>
      <c r="BDV15" s="108"/>
      <c r="BDW15" s="108"/>
      <c r="BDX15" s="108"/>
      <c r="BDY15" s="108"/>
      <c r="BDZ15" s="108"/>
      <c r="BEA15" s="108"/>
      <c r="BEB15" s="108"/>
      <c r="BEC15" s="108"/>
      <c r="BED15" s="108"/>
      <c r="BEE15" s="108"/>
      <c r="BEF15" s="108"/>
      <c r="BEG15" s="108"/>
      <c r="BEH15" s="108"/>
    </row>
    <row r="16" spans="1:1490" s="100" customFormat="1" ht="92.25" customHeight="1" x14ac:dyDescent="0.3">
      <c r="A16" s="112">
        <v>9</v>
      </c>
      <c r="B16" s="95"/>
      <c r="C16" s="95"/>
      <c r="D16" s="95" t="s">
        <v>60</v>
      </c>
      <c r="E16" s="95" t="s">
        <v>60</v>
      </c>
      <c r="F16" s="12"/>
      <c r="G16" s="106" t="s">
        <v>60</v>
      </c>
      <c r="H16" s="95"/>
      <c r="I16" s="95"/>
      <c r="J16" s="95"/>
      <c r="K16" s="95"/>
      <c r="L16" s="12"/>
      <c r="M16" s="101" t="s">
        <v>60</v>
      </c>
      <c r="N16" s="97" t="s">
        <v>60</v>
      </c>
      <c r="O16" s="102" t="str">
        <f t="shared" si="0"/>
        <v/>
      </c>
      <c r="P16" s="103" t="str">
        <f t="shared" si="1"/>
        <v/>
      </c>
      <c r="Q16" s="105"/>
      <c r="R16" s="98" t="s">
        <v>60</v>
      </c>
      <c r="S16" s="99" t="str">
        <f t="shared" si="2"/>
        <v/>
      </c>
      <c r="T16" s="105" t="s">
        <v>60</v>
      </c>
      <c r="U16" s="104" t="str">
        <f t="shared" si="3"/>
        <v/>
      </c>
      <c r="V16" s="99" t="str">
        <f t="shared" si="4"/>
        <v/>
      </c>
      <c r="W16" s="11"/>
      <c r="X16" s="95" t="s">
        <v>60</v>
      </c>
      <c r="Y16" s="95"/>
      <c r="Z16" s="113"/>
      <c r="AA16" s="117"/>
      <c r="AB16" s="117"/>
      <c r="AC16" s="11"/>
      <c r="AD16" s="109" t="s">
        <v>60</v>
      </c>
      <c r="AE16" s="109"/>
      <c r="AF16" s="109"/>
      <c r="AG16" s="12"/>
      <c r="AH16" s="106" t="s">
        <v>60</v>
      </c>
      <c r="AI16" s="106" t="s">
        <v>60</v>
      </c>
      <c r="AJ16" s="106" t="s">
        <v>60</v>
      </c>
      <c r="AK16" s="95"/>
      <c r="AL16" s="95"/>
      <c r="AM16" s="95"/>
      <c r="AN16" s="106" t="s">
        <v>60</v>
      </c>
      <c r="AO16" s="107"/>
      <c r="AP16" s="108"/>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c r="CO16" s="108"/>
      <c r="CP16" s="108"/>
      <c r="CQ16" s="108"/>
      <c r="CR16" s="108"/>
      <c r="CS16" s="108"/>
      <c r="CT16" s="108"/>
      <c r="CU16" s="108"/>
      <c r="CV16" s="108"/>
      <c r="CW16" s="108"/>
      <c r="CX16" s="108"/>
      <c r="CY16" s="108"/>
      <c r="CZ16" s="108"/>
      <c r="DA16" s="108"/>
      <c r="DB16" s="108"/>
      <c r="DC16" s="108"/>
      <c r="DD16" s="108"/>
      <c r="DE16" s="108"/>
      <c r="DF16" s="108"/>
      <c r="DG16" s="108"/>
      <c r="DH16" s="108"/>
      <c r="DI16" s="108"/>
      <c r="DJ16" s="108"/>
      <c r="DK16" s="108"/>
      <c r="DL16" s="108"/>
      <c r="DM16" s="108"/>
      <c r="DN16" s="108"/>
      <c r="DO16" s="108"/>
      <c r="DP16" s="108"/>
      <c r="DQ16" s="108"/>
      <c r="DR16" s="108"/>
      <c r="DS16" s="108"/>
      <c r="DT16" s="108"/>
      <c r="DU16" s="108"/>
      <c r="DV16" s="108"/>
      <c r="DW16" s="108"/>
      <c r="DX16" s="108"/>
      <c r="DY16" s="108"/>
      <c r="DZ16" s="108"/>
      <c r="EA16" s="108"/>
      <c r="EB16" s="108"/>
      <c r="EC16" s="108"/>
      <c r="ED16" s="108"/>
      <c r="EE16" s="108"/>
      <c r="EF16" s="108"/>
      <c r="EG16" s="108"/>
      <c r="EH16" s="108"/>
      <c r="EI16" s="108"/>
      <c r="EJ16" s="108"/>
      <c r="EK16" s="108"/>
      <c r="EL16" s="108"/>
      <c r="EM16" s="108"/>
      <c r="EN16" s="108"/>
      <c r="EO16" s="108"/>
      <c r="EP16" s="108"/>
      <c r="EQ16" s="108"/>
      <c r="ER16" s="108"/>
      <c r="ES16" s="108"/>
      <c r="ET16" s="108"/>
      <c r="EU16" s="108"/>
      <c r="EV16" s="108"/>
      <c r="EW16" s="108"/>
      <c r="EX16" s="108"/>
      <c r="EY16" s="108"/>
      <c r="EZ16" s="108"/>
      <c r="FA16" s="108"/>
      <c r="FB16" s="108"/>
      <c r="FC16" s="108"/>
      <c r="FD16" s="108"/>
      <c r="FE16" s="108"/>
      <c r="FF16" s="108"/>
      <c r="FG16" s="108"/>
      <c r="FH16" s="108"/>
      <c r="FI16" s="108"/>
      <c r="FJ16" s="108"/>
      <c r="FK16" s="108"/>
      <c r="FL16" s="108"/>
      <c r="FM16" s="108"/>
      <c r="FN16" s="108"/>
      <c r="FO16" s="108"/>
      <c r="FP16" s="108"/>
      <c r="FQ16" s="108"/>
      <c r="FR16" s="108"/>
      <c r="FS16" s="108"/>
      <c r="FT16" s="108"/>
      <c r="FU16" s="108"/>
      <c r="FV16" s="108"/>
      <c r="FW16" s="108"/>
      <c r="FX16" s="108"/>
      <c r="FY16" s="108"/>
      <c r="FZ16" s="108"/>
      <c r="GA16" s="108"/>
      <c r="GB16" s="108"/>
      <c r="GC16" s="108"/>
      <c r="GD16" s="108"/>
      <c r="GE16" s="108"/>
      <c r="GF16" s="108"/>
      <c r="GG16" s="108"/>
      <c r="GH16" s="108"/>
      <c r="GI16" s="108"/>
      <c r="GJ16" s="108"/>
      <c r="GK16" s="108"/>
      <c r="GL16" s="108"/>
      <c r="GM16" s="108"/>
      <c r="GN16" s="108"/>
      <c r="GO16" s="108"/>
      <c r="GP16" s="108"/>
      <c r="GQ16" s="108"/>
      <c r="GR16" s="108"/>
      <c r="GS16" s="108"/>
      <c r="GT16" s="108"/>
      <c r="GU16" s="108"/>
      <c r="GV16" s="108"/>
      <c r="GW16" s="108"/>
      <c r="GX16" s="108"/>
      <c r="GY16" s="108"/>
      <c r="GZ16" s="108"/>
      <c r="HA16" s="108"/>
      <c r="HB16" s="108"/>
      <c r="HC16" s="108"/>
      <c r="HD16" s="108"/>
      <c r="HE16" s="108"/>
      <c r="HF16" s="108"/>
      <c r="HG16" s="108"/>
      <c r="HH16" s="108"/>
      <c r="HI16" s="108"/>
      <c r="HJ16" s="108"/>
      <c r="HK16" s="108"/>
      <c r="HL16" s="108"/>
      <c r="HM16" s="108"/>
      <c r="HN16" s="108"/>
      <c r="HO16" s="108"/>
      <c r="HP16" s="108"/>
      <c r="HQ16" s="108"/>
      <c r="HR16" s="108"/>
      <c r="HS16" s="108"/>
      <c r="HT16" s="108"/>
      <c r="HU16" s="108"/>
      <c r="HV16" s="108"/>
      <c r="HW16" s="108"/>
      <c r="HX16" s="108"/>
      <c r="HY16" s="108"/>
      <c r="HZ16" s="108"/>
      <c r="IA16" s="108"/>
      <c r="IB16" s="108"/>
      <c r="IC16" s="108"/>
      <c r="ID16" s="108"/>
      <c r="IE16" s="108"/>
      <c r="IF16" s="108"/>
      <c r="IG16" s="108"/>
      <c r="IH16" s="108"/>
      <c r="II16" s="108"/>
      <c r="IJ16" s="108"/>
      <c r="IK16" s="108"/>
      <c r="IL16" s="108"/>
      <c r="IM16" s="108"/>
      <c r="IN16" s="108"/>
      <c r="IO16" s="108"/>
      <c r="IP16" s="108"/>
      <c r="IQ16" s="108"/>
      <c r="IR16" s="108"/>
      <c r="IS16" s="108"/>
      <c r="IT16" s="108"/>
      <c r="IU16" s="108"/>
      <c r="IV16" s="108"/>
      <c r="IW16" s="108"/>
      <c r="IX16" s="108"/>
      <c r="IY16" s="108"/>
      <c r="IZ16" s="108"/>
      <c r="JA16" s="108"/>
      <c r="JB16" s="108"/>
      <c r="JC16" s="108"/>
      <c r="JD16" s="108"/>
      <c r="JE16" s="108"/>
      <c r="JF16" s="108"/>
      <c r="JG16" s="108"/>
      <c r="JH16" s="108"/>
      <c r="JI16" s="108"/>
      <c r="JJ16" s="108"/>
      <c r="JK16" s="108"/>
      <c r="JL16" s="108"/>
      <c r="JM16" s="108"/>
      <c r="JN16" s="108"/>
      <c r="JO16" s="108"/>
      <c r="JP16" s="108"/>
      <c r="JQ16" s="108"/>
      <c r="JR16" s="108"/>
      <c r="JS16" s="108"/>
      <c r="JT16" s="108"/>
      <c r="JU16" s="108"/>
      <c r="JV16" s="108"/>
      <c r="JW16" s="108"/>
      <c r="JX16" s="108"/>
      <c r="JY16" s="108"/>
      <c r="JZ16" s="108"/>
      <c r="KA16" s="108"/>
      <c r="KB16" s="108"/>
      <c r="KC16" s="108"/>
      <c r="KD16" s="108"/>
      <c r="KE16" s="108"/>
      <c r="KF16" s="108"/>
      <c r="KG16" s="108"/>
      <c r="KH16" s="108"/>
      <c r="KI16" s="108"/>
      <c r="KJ16" s="108"/>
      <c r="KK16" s="108"/>
      <c r="KL16" s="108"/>
      <c r="KM16" s="108"/>
      <c r="KN16" s="108"/>
      <c r="KO16" s="108"/>
      <c r="KP16" s="108"/>
      <c r="KQ16" s="108"/>
      <c r="KR16" s="108"/>
      <c r="KS16" s="108"/>
      <c r="KT16" s="108"/>
      <c r="KU16" s="108"/>
      <c r="KV16" s="108"/>
      <c r="KW16" s="108"/>
      <c r="KX16" s="108"/>
      <c r="KY16" s="108"/>
      <c r="KZ16" s="108"/>
      <c r="LA16" s="108"/>
      <c r="LB16" s="108"/>
      <c r="LC16" s="108"/>
      <c r="LD16" s="108"/>
      <c r="LE16" s="108"/>
      <c r="LF16" s="108"/>
      <c r="LG16" s="108"/>
      <c r="LH16" s="108"/>
      <c r="LI16" s="108"/>
      <c r="LJ16" s="108"/>
      <c r="LK16" s="108"/>
      <c r="LL16" s="108"/>
      <c r="LM16" s="108"/>
      <c r="LN16" s="108"/>
      <c r="LO16" s="108"/>
      <c r="LP16" s="108"/>
      <c r="LQ16" s="108"/>
      <c r="LR16" s="108"/>
      <c r="LS16" s="108"/>
      <c r="LT16" s="108"/>
      <c r="LU16" s="108"/>
      <c r="LV16" s="108"/>
      <c r="LW16" s="108"/>
      <c r="LX16" s="108"/>
      <c r="LY16" s="108"/>
      <c r="LZ16" s="108"/>
      <c r="MA16" s="108"/>
      <c r="MB16" s="108"/>
      <c r="MC16" s="108"/>
      <c r="MD16" s="108"/>
      <c r="ME16" s="108"/>
      <c r="MF16" s="108"/>
      <c r="MG16" s="108"/>
      <c r="MH16" s="108"/>
      <c r="MI16" s="108"/>
      <c r="MJ16" s="108"/>
      <c r="MK16" s="108"/>
      <c r="ML16" s="108"/>
      <c r="MM16" s="108"/>
      <c r="MN16" s="108"/>
      <c r="MO16" s="108"/>
      <c r="MP16" s="108"/>
      <c r="MQ16" s="108"/>
      <c r="MR16" s="108"/>
      <c r="MS16" s="108"/>
      <c r="MT16" s="108"/>
      <c r="MU16" s="108"/>
      <c r="MV16" s="108"/>
      <c r="MW16" s="108"/>
      <c r="MX16" s="108"/>
      <c r="MY16" s="108"/>
      <c r="MZ16" s="108"/>
      <c r="NA16" s="108"/>
      <c r="NB16" s="108"/>
      <c r="NC16" s="108"/>
      <c r="ND16" s="108"/>
      <c r="NE16" s="108"/>
      <c r="NF16" s="108"/>
      <c r="NG16" s="108"/>
      <c r="NH16" s="108"/>
      <c r="NI16" s="108"/>
      <c r="NJ16" s="108"/>
      <c r="NK16" s="108"/>
      <c r="NL16" s="108"/>
      <c r="NM16" s="108"/>
      <c r="NN16" s="108"/>
      <c r="NO16" s="108"/>
      <c r="NP16" s="108"/>
      <c r="NQ16" s="108"/>
      <c r="NR16" s="108"/>
      <c r="NS16" s="108"/>
      <c r="NT16" s="108"/>
      <c r="NU16" s="108"/>
      <c r="NV16" s="108"/>
      <c r="NW16" s="108"/>
      <c r="NX16" s="108"/>
      <c r="NY16" s="108"/>
      <c r="NZ16" s="108"/>
      <c r="OA16" s="108"/>
      <c r="OB16" s="108"/>
      <c r="OC16" s="108"/>
      <c r="OD16" s="108"/>
      <c r="OE16" s="108"/>
      <c r="OF16" s="108"/>
      <c r="OG16" s="108"/>
      <c r="OH16" s="108"/>
      <c r="OI16" s="108"/>
      <c r="OJ16" s="108"/>
      <c r="OK16" s="108"/>
      <c r="OL16" s="108"/>
      <c r="OM16" s="108"/>
      <c r="ON16" s="108"/>
      <c r="OO16" s="108"/>
      <c r="OP16" s="108"/>
      <c r="OQ16" s="108"/>
      <c r="OR16" s="108"/>
      <c r="OS16" s="108"/>
      <c r="OT16" s="108"/>
      <c r="OU16" s="108"/>
      <c r="OV16" s="108"/>
      <c r="OW16" s="108"/>
      <c r="OX16" s="108"/>
      <c r="OY16" s="108"/>
      <c r="OZ16" s="108"/>
      <c r="PA16" s="108"/>
      <c r="PB16" s="108"/>
      <c r="PC16" s="108"/>
      <c r="PD16" s="108"/>
      <c r="PE16" s="108"/>
      <c r="PF16" s="108"/>
      <c r="PG16" s="108"/>
      <c r="PH16" s="108"/>
      <c r="PI16" s="108"/>
      <c r="PJ16" s="108"/>
      <c r="PK16" s="108"/>
      <c r="PL16" s="108"/>
      <c r="PM16" s="108"/>
      <c r="PN16" s="108"/>
      <c r="PO16" s="108"/>
      <c r="PP16" s="108"/>
      <c r="PQ16" s="108"/>
      <c r="PR16" s="108"/>
      <c r="PS16" s="108"/>
      <c r="PT16" s="108"/>
      <c r="PU16" s="108"/>
      <c r="PV16" s="108"/>
      <c r="PW16" s="108"/>
      <c r="PX16" s="108"/>
      <c r="PY16" s="108"/>
      <c r="PZ16" s="108"/>
      <c r="QA16" s="108"/>
      <c r="QB16" s="108"/>
      <c r="QC16" s="108"/>
      <c r="QD16" s="108"/>
      <c r="QE16" s="108"/>
      <c r="QF16" s="108"/>
      <c r="QG16" s="108"/>
      <c r="QH16" s="108"/>
      <c r="QI16" s="108"/>
      <c r="QJ16" s="108"/>
      <c r="QK16" s="108"/>
      <c r="QL16" s="108"/>
      <c r="QM16" s="108"/>
      <c r="QN16" s="108"/>
      <c r="QO16" s="108"/>
      <c r="QP16" s="108"/>
      <c r="QQ16" s="108"/>
      <c r="QR16" s="108"/>
      <c r="QS16" s="108"/>
      <c r="QT16" s="108"/>
      <c r="QU16" s="108"/>
      <c r="QV16" s="108"/>
      <c r="QW16" s="108"/>
      <c r="QX16" s="108"/>
      <c r="QY16" s="108"/>
      <c r="QZ16" s="108"/>
      <c r="RA16" s="108"/>
      <c r="RB16" s="108"/>
      <c r="RC16" s="108"/>
      <c r="RD16" s="108"/>
      <c r="RE16" s="108"/>
      <c r="RF16" s="108"/>
      <c r="RG16" s="108"/>
      <c r="RH16" s="108"/>
      <c r="RI16" s="108"/>
      <c r="RJ16" s="108"/>
      <c r="RK16" s="108"/>
      <c r="RL16" s="108"/>
      <c r="RM16" s="108"/>
      <c r="RN16" s="108"/>
      <c r="RO16" s="108"/>
      <c r="RP16" s="108"/>
      <c r="RQ16" s="108"/>
      <c r="RR16" s="108"/>
      <c r="RS16" s="108"/>
      <c r="RT16" s="108"/>
      <c r="RU16" s="108"/>
      <c r="RV16" s="108"/>
      <c r="RW16" s="108"/>
      <c r="RX16" s="108"/>
      <c r="RY16" s="108"/>
      <c r="RZ16" s="108"/>
      <c r="SA16" s="108"/>
      <c r="SB16" s="108"/>
      <c r="SC16" s="108"/>
      <c r="SD16" s="108"/>
      <c r="SE16" s="108"/>
      <c r="SF16" s="108"/>
      <c r="SG16" s="108"/>
      <c r="SH16" s="108"/>
      <c r="SI16" s="108"/>
      <c r="SJ16" s="108"/>
      <c r="SK16" s="108"/>
      <c r="SL16" s="108"/>
      <c r="SM16" s="108"/>
      <c r="SN16" s="108"/>
      <c r="SO16" s="108"/>
      <c r="SP16" s="108"/>
      <c r="SQ16" s="108"/>
      <c r="SR16" s="108"/>
      <c r="SS16" s="108"/>
      <c r="ST16" s="108"/>
      <c r="SU16" s="108"/>
      <c r="SV16" s="108"/>
      <c r="SW16" s="108"/>
      <c r="SX16" s="108"/>
      <c r="SY16" s="108"/>
      <c r="SZ16" s="108"/>
      <c r="TA16" s="108"/>
      <c r="TB16" s="108"/>
      <c r="TC16" s="108"/>
      <c r="TD16" s="108"/>
      <c r="TE16" s="108"/>
      <c r="TF16" s="108"/>
      <c r="TG16" s="108"/>
      <c r="TH16" s="108"/>
      <c r="TI16" s="108"/>
      <c r="TJ16" s="108"/>
      <c r="TK16" s="108"/>
      <c r="TL16" s="108"/>
      <c r="TM16" s="108"/>
      <c r="TN16" s="108"/>
      <c r="TO16" s="108"/>
      <c r="TP16" s="108"/>
      <c r="TQ16" s="108"/>
      <c r="TR16" s="108"/>
      <c r="TS16" s="108"/>
      <c r="TT16" s="108"/>
      <c r="TU16" s="108"/>
      <c r="TV16" s="108"/>
      <c r="TW16" s="108"/>
      <c r="TX16" s="108"/>
      <c r="TY16" s="108"/>
      <c r="TZ16" s="108"/>
      <c r="UA16" s="108"/>
      <c r="UB16" s="108"/>
      <c r="UC16" s="108"/>
      <c r="UD16" s="108"/>
      <c r="UE16" s="108"/>
      <c r="UF16" s="108"/>
      <c r="UG16" s="108"/>
      <c r="UH16" s="108"/>
      <c r="UI16" s="108"/>
      <c r="UJ16" s="108"/>
      <c r="UK16" s="108"/>
      <c r="UL16" s="108"/>
      <c r="UM16" s="108"/>
      <c r="UN16" s="108"/>
      <c r="UO16" s="108"/>
      <c r="UP16" s="108"/>
      <c r="UQ16" s="108"/>
      <c r="UR16" s="108"/>
      <c r="US16" s="108"/>
      <c r="UT16" s="108"/>
      <c r="UU16" s="108"/>
      <c r="UV16" s="108"/>
      <c r="UW16" s="108"/>
      <c r="UX16" s="108"/>
      <c r="UY16" s="108"/>
      <c r="UZ16" s="108"/>
      <c r="VA16" s="108"/>
      <c r="VB16" s="108"/>
      <c r="VC16" s="108"/>
      <c r="VD16" s="108"/>
      <c r="VE16" s="108"/>
      <c r="VF16" s="108"/>
      <c r="VG16" s="108"/>
      <c r="VH16" s="108"/>
      <c r="VI16" s="108"/>
      <c r="VJ16" s="108"/>
      <c r="VK16" s="108"/>
      <c r="VL16" s="108"/>
      <c r="VM16" s="108"/>
      <c r="VN16" s="108"/>
      <c r="VO16" s="108"/>
      <c r="VP16" s="108"/>
      <c r="VQ16" s="108"/>
      <c r="VR16" s="108"/>
      <c r="VS16" s="108"/>
      <c r="VT16" s="108"/>
      <c r="VU16" s="108"/>
      <c r="VV16" s="108"/>
      <c r="VW16" s="108"/>
      <c r="VX16" s="108"/>
      <c r="VY16" s="108"/>
      <c r="VZ16" s="108"/>
      <c r="WA16" s="108"/>
      <c r="WB16" s="108"/>
      <c r="WC16" s="108"/>
      <c r="WD16" s="108"/>
      <c r="WE16" s="108"/>
      <c r="WF16" s="108"/>
      <c r="WG16" s="108"/>
      <c r="WH16" s="108"/>
      <c r="WI16" s="108"/>
      <c r="WJ16" s="108"/>
      <c r="WK16" s="108"/>
      <c r="WL16" s="108"/>
      <c r="WM16" s="108"/>
      <c r="WN16" s="108"/>
      <c r="WO16" s="108"/>
      <c r="WP16" s="108"/>
      <c r="WQ16" s="108"/>
      <c r="WR16" s="108"/>
      <c r="WS16" s="108"/>
      <c r="WT16" s="108"/>
      <c r="WU16" s="108"/>
      <c r="WV16" s="108"/>
      <c r="WW16" s="108"/>
      <c r="WX16" s="108"/>
      <c r="WY16" s="108"/>
      <c r="WZ16" s="108"/>
      <c r="XA16" s="108"/>
      <c r="XB16" s="108"/>
      <c r="XC16" s="108"/>
      <c r="XD16" s="108"/>
      <c r="XE16" s="108"/>
      <c r="XF16" s="108"/>
      <c r="XG16" s="108"/>
      <c r="XH16" s="108"/>
      <c r="XI16" s="108"/>
      <c r="XJ16" s="108"/>
      <c r="XK16" s="108"/>
      <c r="XL16" s="108"/>
      <c r="XM16" s="108"/>
      <c r="XN16" s="108"/>
      <c r="XO16" s="108"/>
      <c r="XP16" s="108"/>
      <c r="XQ16" s="108"/>
      <c r="XR16" s="108"/>
      <c r="XS16" s="108"/>
      <c r="XT16" s="108"/>
      <c r="XU16" s="108"/>
      <c r="XV16" s="108"/>
      <c r="XW16" s="108"/>
      <c r="XX16" s="108"/>
      <c r="XY16" s="108"/>
      <c r="XZ16" s="108"/>
      <c r="YA16" s="108"/>
      <c r="YB16" s="108"/>
      <c r="YC16" s="108"/>
      <c r="YD16" s="108"/>
      <c r="YE16" s="108"/>
      <c r="YF16" s="108"/>
      <c r="YG16" s="108"/>
      <c r="YH16" s="108"/>
      <c r="YI16" s="108"/>
      <c r="YJ16" s="108"/>
      <c r="YK16" s="108"/>
      <c r="YL16" s="108"/>
      <c r="YM16" s="108"/>
      <c r="YN16" s="108"/>
      <c r="YO16" s="108"/>
      <c r="YP16" s="108"/>
      <c r="YQ16" s="108"/>
      <c r="YR16" s="108"/>
      <c r="YS16" s="108"/>
      <c r="YT16" s="108"/>
      <c r="YU16" s="108"/>
      <c r="YV16" s="108"/>
      <c r="YW16" s="108"/>
      <c r="YX16" s="108"/>
      <c r="YY16" s="108"/>
      <c r="YZ16" s="108"/>
      <c r="ZA16" s="108"/>
      <c r="ZB16" s="108"/>
      <c r="ZC16" s="108"/>
      <c r="ZD16" s="108"/>
      <c r="ZE16" s="108"/>
      <c r="ZF16" s="108"/>
      <c r="ZG16" s="108"/>
      <c r="ZH16" s="108"/>
      <c r="ZI16" s="108"/>
      <c r="ZJ16" s="108"/>
      <c r="ZK16" s="108"/>
      <c r="ZL16" s="108"/>
      <c r="ZM16" s="108"/>
      <c r="ZN16" s="108"/>
      <c r="ZO16" s="108"/>
      <c r="ZP16" s="108"/>
      <c r="ZQ16" s="108"/>
      <c r="ZR16" s="108"/>
      <c r="ZS16" s="108"/>
      <c r="ZT16" s="108"/>
      <c r="ZU16" s="108"/>
      <c r="ZV16" s="108"/>
      <c r="ZW16" s="108"/>
      <c r="ZX16" s="108"/>
      <c r="ZY16" s="108"/>
      <c r="ZZ16" s="108"/>
      <c r="AAA16" s="108"/>
      <c r="AAB16" s="108"/>
      <c r="AAC16" s="108"/>
      <c r="AAD16" s="108"/>
      <c r="AAE16" s="108"/>
      <c r="AAF16" s="108"/>
      <c r="AAG16" s="108"/>
      <c r="AAH16" s="108"/>
      <c r="AAI16" s="108"/>
      <c r="AAJ16" s="108"/>
      <c r="AAK16" s="108"/>
      <c r="AAL16" s="108"/>
      <c r="AAM16" s="108"/>
      <c r="AAN16" s="108"/>
      <c r="AAO16" s="108"/>
      <c r="AAP16" s="108"/>
      <c r="AAQ16" s="108"/>
      <c r="AAR16" s="108"/>
      <c r="AAS16" s="108"/>
      <c r="AAT16" s="108"/>
      <c r="AAU16" s="108"/>
      <c r="AAV16" s="108"/>
      <c r="AAW16" s="108"/>
      <c r="AAX16" s="108"/>
      <c r="AAY16" s="108"/>
      <c r="AAZ16" s="108"/>
      <c r="ABA16" s="108"/>
      <c r="ABB16" s="108"/>
      <c r="ABC16" s="108"/>
      <c r="ABD16" s="108"/>
      <c r="ABE16" s="108"/>
      <c r="ABF16" s="108"/>
      <c r="ABG16" s="108"/>
      <c r="ABH16" s="108"/>
      <c r="ABI16" s="108"/>
      <c r="ABJ16" s="108"/>
      <c r="ABK16" s="108"/>
      <c r="ABL16" s="108"/>
      <c r="ABM16" s="108"/>
      <c r="ABN16" s="108"/>
      <c r="ABO16" s="108"/>
      <c r="ABP16" s="108"/>
      <c r="ABQ16" s="108"/>
      <c r="ABR16" s="108"/>
      <c r="ABS16" s="108"/>
      <c r="ABT16" s="108"/>
      <c r="ABU16" s="108"/>
      <c r="ABV16" s="108"/>
      <c r="ABW16" s="108"/>
      <c r="ABX16" s="108"/>
      <c r="ABY16" s="108"/>
      <c r="ABZ16" s="108"/>
      <c r="ACA16" s="108"/>
      <c r="ACB16" s="108"/>
      <c r="ACC16" s="108"/>
      <c r="ACD16" s="108"/>
      <c r="ACE16" s="108"/>
      <c r="ACF16" s="108"/>
      <c r="ACG16" s="108"/>
      <c r="ACH16" s="108"/>
      <c r="ACI16" s="108"/>
      <c r="ACJ16" s="108"/>
      <c r="ACK16" s="108"/>
      <c r="ACL16" s="108"/>
      <c r="ACM16" s="108"/>
      <c r="ACN16" s="108"/>
      <c r="ACO16" s="108"/>
      <c r="ACP16" s="108"/>
      <c r="ACQ16" s="108"/>
      <c r="ACR16" s="108"/>
      <c r="ACS16" s="108"/>
      <c r="ACT16" s="108"/>
      <c r="ACU16" s="108"/>
      <c r="ACV16" s="108"/>
      <c r="ACW16" s="108"/>
      <c r="ACX16" s="108"/>
      <c r="ACY16" s="108"/>
      <c r="ACZ16" s="108"/>
      <c r="ADA16" s="108"/>
      <c r="ADB16" s="108"/>
      <c r="ADC16" s="108"/>
      <c r="ADD16" s="108"/>
      <c r="ADE16" s="108"/>
      <c r="ADF16" s="108"/>
      <c r="ADG16" s="108"/>
      <c r="ADH16" s="108"/>
      <c r="ADI16" s="108"/>
      <c r="ADJ16" s="108"/>
      <c r="ADK16" s="108"/>
      <c r="ADL16" s="108"/>
      <c r="ADM16" s="108"/>
      <c r="ADN16" s="108"/>
      <c r="ADO16" s="108"/>
      <c r="ADP16" s="108"/>
      <c r="ADQ16" s="108"/>
      <c r="ADR16" s="108"/>
      <c r="ADS16" s="108"/>
      <c r="ADT16" s="108"/>
      <c r="ADU16" s="108"/>
      <c r="ADV16" s="108"/>
      <c r="ADW16" s="108"/>
      <c r="ADX16" s="108"/>
      <c r="ADY16" s="108"/>
      <c r="ADZ16" s="108"/>
      <c r="AEA16" s="108"/>
      <c r="AEB16" s="108"/>
      <c r="AEC16" s="108"/>
      <c r="AED16" s="108"/>
      <c r="AEE16" s="108"/>
      <c r="AEF16" s="108"/>
      <c r="AEG16" s="108"/>
      <c r="AEH16" s="108"/>
      <c r="AEI16" s="108"/>
      <c r="AEJ16" s="108"/>
      <c r="AEK16" s="108"/>
      <c r="AEL16" s="108"/>
      <c r="AEM16" s="108"/>
      <c r="AEN16" s="108"/>
      <c r="AEO16" s="108"/>
      <c r="AEP16" s="108"/>
      <c r="AEQ16" s="108"/>
      <c r="AER16" s="108"/>
      <c r="AES16" s="108"/>
      <c r="AET16" s="108"/>
      <c r="AEU16" s="108"/>
      <c r="AEV16" s="108"/>
      <c r="AEW16" s="108"/>
      <c r="AEX16" s="108"/>
      <c r="AEY16" s="108"/>
      <c r="AEZ16" s="108"/>
      <c r="AFA16" s="108"/>
      <c r="AFB16" s="108"/>
      <c r="AFC16" s="108"/>
      <c r="AFD16" s="108"/>
      <c r="AFE16" s="108"/>
      <c r="AFF16" s="108"/>
      <c r="AFG16" s="108"/>
      <c r="AFH16" s="108"/>
      <c r="AFI16" s="108"/>
      <c r="AFJ16" s="108"/>
      <c r="AFK16" s="108"/>
      <c r="AFL16" s="108"/>
      <c r="AFM16" s="108"/>
      <c r="AFN16" s="108"/>
      <c r="AFO16" s="108"/>
      <c r="AFP16" s="108"/>
      <c r="AFQ16" s="108"/>
      <c r="AFR16" s="108"/>
      <c r="AFS16" s="108"/>
      <c r="AFT16" s="108"/>
      <c r="AFU16" s="108"/>
      <c r="AFV16" s="108"/>
      <c r="AFW16" s="108"/>
      <c r="AFX16" s="108"/>
      <c r="AFY16" s="108"/>
      <c r="AFZ16" s="108"/>
      <c r="AGA16" s="108"/>
      <c r="AGB16" s="108"/>
      <c r="AGC16" s="108"/>
      <c r="AGD16" s="108"/>
      <c r="AGE16" s="108"/>
      <c r="AGF16" s="108"/>
      <c r="AGG16" s="108"/>
      <c r="AGH16" s="108"/>
      <c r="AGI16" s="108"/>
      <c r="AGJ16" s="108"/>
      <c r="AGK16" s="108"/>
      <c r="AGL16" s="108"/>
      <c r="AGM16" s="108"/>
      <c r="AGN16" s="108"/>
      <c r="AGO16" s="108"/>
      <c r="AGP16" s="108"/>
      <c r="AGQ16" s="108"/>
      <c r="AGR16" s="108"/>
      <c r="AGS16" s="108"/>
      <c r="AGT16" s="108"/>
      <c r="AGU16" s="108"/>
      <c r="AGV16" s="108"/>
      <c r="AGW16" s="108"/>
      <c r="AGX16" s="108"/>
      <c r="AGY16" s="108"/>
      <c r="AGZ16" s="108"/>
      <c r="AHA16" s="108"/>
      <c r="AHB16" s="108"/>
      <c r="AHC16" s="108"/>
      <c r="AHD16" s="108"/>
      <c r="AHE16" s="108"/>
      <c r="AHF16" s="108"/>
      <c r="AHG16" s="108"/>
      <c r="AHH16" s="108"/>
      <c r="AHI16" s="108"/>
      <c r="AHJ16" s="108"/>
      <c r="AHK16" s="108"/>
      <c r="AHL16" s="108"/>
      <c r="AHM16" s="108"/>
      <c r="AHN16" s="108"/>
      <c r="AHO16" s="108"/>
      <c r="AHP16" s="108"/>
      <c r="AHQ16" s="108"/>
      <c r="AHR16" s="108"/>
      <c r="AHS16" s="108"/>
      <c r="AHT16" s="108"/>
      <c r="AHU16" s="108"/>
      <c r="AHV16" s="108"/>
      <c r="AHW16" s="108"/>
      <c r="AHX16" s="108"/>
      <c r="AHY16" s="108"/>
      <c r="AHZ16" s="108"/>
      <c r="AIA16" s="108"/>
      <c r="AIB16" s="108"/>
      <c r="AIC16" s="108"/>
      <c r="AID16" s="108"/>
      <c r="AIE16" s="108"/>
      <c r="AIF16" s="108"/>
      <c r="AIG16" s="108"/>
      <c r="AIH16" s="108"/>
      <c r="AII16" s="108"/>
      <c r="AIJ16" s="108"/>
      <c r="AIK16" s="108"/>
      <c r="AIL16" s="108"/>
      <c r="AIM16" s="108"/>
      <c r="AIN16" s="108"/>
      <c r="AIO16" s="108"/>
      <c r="AIP16" s="108"/>
      <c r="AIQ16" s="108"/>
      <c r="AIR16" s="108"/>
      <c r="AIS16" s="108"/>
      <c r="AIT16" s="108"/>
      <c r="AIU16" s="108"/>
      <c r="AIV16" s="108"/>
      <c r="AIW16" s="108"/>
      <c r="AIX16" s="108"/>
      <c r="AIY16" s="108"/>
      <c r="AIZ16" s="108"/>
      <c r="AJA16" s="108"/>
      <c r="AJB16" s="108"/>
      <c r="AJC16" s="108"/>
      <c r="AJD16" s="108"/>
      <c r="AJE16" s="108"/>
      <c r="AJF16" s="108"/>
      <c r="AJG16" s="108"/>
      <c r="AJH16" s="108"/>
      <c r="AJI16" s="108"/>
      <c r="AJJ16" s="108"/>
      <c r="AJK16" s="108"/>
      <c r="AJL16" s="108"/>
      <c r="AJM16" s="108"/>
      <c r="AJN16" s="108"/>
      <c r="AJO16" s="108"/>
      <c r="AJP16" s="108"/>
      <c r="AJQ16" s="108"/>
      <c r="AJR16" s="108"/>
      <c r="AJS16" s="108"/>
      <c r="AJT16" s="108"/>
      <c r="AJU16" s="108"/>
      <c r="AJV16" s="108"/>
      <c r="AJW16" s="108"/>
      <c r="AJX16" s="108"/>
      <c r="AJY16" s="108"/>
      <c r="AJZ16" s="108"/>
      <c r="AKA16" s="108"/>
      <c r="AKB16" s="108"/>
      <c r="AKC16" s="108"/>
      <c r="AKD16" s="108"/>
      <c r="AKE16" s="108"/>
      <c r="AKF16" s="108"/>
      <c r="AKG16" s="108"/>
      <c r="AKH16" s="108"/>
      <c r="AKI16" s="108"/>
      <c r="AKJ16" s="108"/>
      <c r="AKK16" s="108"/>
      <c r="AKL16" s="108"/>
      <c r="AKM16" s="108"/>
      <c r="AKN16" s="108"/>
      <c r="AKO16" s="108"/>
      <c r="AKP16" s="108"/>
      <c r="AKQ16" s="108"/>
      <c r="AKR16" s="108"/>
      <c r="AKS16" s="108"/>
      <c r="AKT16" s="108"/>
      <c r="AKU16" s="108"/>
      <c r="AKV16" s="108"/>
      <c r="AKW16" s="108"/>
      <c r="AKX16" s="108"/>
      <c r="AKY16" s="108"/>
      <c r="AKZ16" s="108"/>
      <c r="ALA16" s="108"/>
      <c r="ALB16" s="108"/>
      <c r="ALC16" s="108"/>
      <c r="ALD16" s="108"/>
      <c r="ALE16" s="108"/>
      <c r="ALF16" s="108"/>
      <c r="ALG16" s="108"/>
      <c r="ALH16" s="108"/>
      <c r="ALI16" s="108"/>
      <c r="ALJ16" s="108"/>
      <c r="ALK16" s="108"/>
      <c r="ALL16" s="108"/>
      <c r="ALM16" s="108"/>
      <c r="ALN16" s="108"/>
      <c r="ALO16" s="108"/>
      <c r="ALP16" s="108"/>
      <c r="ALQ16" s="108"/>
      <c r="ALR16" s="108"/>
      <c r="ALS16" s="108"/>
      <c r="ALT16" s="108"/>
      <c r="ALU16" s="108"/>
      <c r="ALV16" s="108"/>
      <c r="ALW16" s="108"/>
      <c r="ALX16" s="108"/>
      <c r="ALY16" s="108"/>
      <c r="ALZ16" s="108"/>
      <c r="AMA16" s="108"/>
      <c r="AMB16" s="108"/>
      <c r="AMC16" s="108"/>
      <c r="AMD16" s="108"/>
      <c r="AME16" s="108"/>
      <c r="AMF16" s="108"/>
      <c r="AMG16" s="108"/>
      <c r="AMH16" s="108"/>
      <c r="AMI16" s="108"/>
      <c r="AMJ16" s="108"/>
      <c r="AMK16" s="108"/>
      <c r="AML16" s="108"/>
      <c r="AMM16" s="108"/>
      <c r="AMN16" s="108"/>
      <c r="AMO16" s="108"/>
      <c r="AMP16" s="108"/>
      <c r="AMQ16" s="108"/>
      <c r="AMR16" s="108"/>
      <c r="AMS16" s="108"/>
      <c r="AMT16" s="108"/>
      <c r="AMU16" s="108"/>
      <c r="AMV16" s="108"/>
      <c r="AMW16" s="108"/>
      <c r="AMX16" s="108"/>
      <c r="AMY16" s="108"/>
      <c r="AMZ16" s="108"/>
      <c r="ANA16" s="108"/>
      <c r="ANB16" s="108"/>
      <c r="ANC16" s="108"/>
      <c r="AND16" s="108"/>
      <c r="ANE16" s="108"/>
      <c r="ANF16" s="108"/>
      <c r="ANG16" s="108"/>
      <c r="ANH16" s="108"/>
      <c r="ANI16" s="108"/>
      <c r="ANJ16" s="108"/>
      <c r="ANK16" s="108"/>
      <c r="ANL16" s="108"/>
      <c r="ANM16" s="108"/>
      <c r="ANN16" s="108"/>
      <c r="ANO16" s="108"/>
      <c r="ANP16" s="108"/>
      <c r="ANQ16" s="108"/>
      <c r="ANR16" s="108"/>
      <c r="ANS16" s="108"/>
      <c r="ANT16" s="108"/>
      <c r="ANU16" s="108"/>
      <c r="ANV16" s="108"/>
      <c r="ANW16" s="108"/>
      <c r="ANX16" s="108"/>
      <c r="ANY16" s="108"/>
      <c r="ANZ16" s="108"/>
      <c r="AOA16" s="108"/>
      <c r="AOB16" s="108"/>
      <c r="AOC16" s="108"/>
      <c r="AOD16" s="108"/>
      <c r="AOE16" s="108"/>
      <c r="AOF16" s="108"/>
      <c r="AOG16" s="108"/>
      <c r="AOH16" s="108"/>
      <c r="AOI16" s="108"/>
      <c r="AOJ16" s="108"/>
      <c r="AOK16" s="108"/>
      <c r="AOL16" s="108"/>
      <c r="AOM16" s="108"/>
      <c r="AON16" s="108"/>
      <c r="AOO16" s="108"/>
      <c r="AOP16" s="108"/>
      <c r="AOQ16" s="108"/>
      <c r="AOR16" s="108"/>
      <c r="AOS16" s="108"/>
      <c r="AOT16" s="108"/>
      <c r="AOU16" s="108"/>
      <c r="AOV16" s="108"/>
      <c r="AOW16" s="108"/>
      <c r="AOX16" s="108"/>
      <c r="AOY16" s="108"/>
      <c r="AOZ16" s="108"/>
      <c r="APA16" s="108"/>
      <c r="APB16" s="108"/>
      <c r="APC16" s="108"/>
      <c r="APD16" s="108"/>
      <c r="APE16" s="108"/>
      <c r="APF16" s="108"/>
      <c r="APG16" s="108"/>
      <c r="APH16" s="108"/>
      <c r="API16" s="108"/>
      <c r="APJ16" s="108"/>
      <c r="APK16" s="108"/>
      <c r="APL16" s="108"/>
      <c r="APM16" s="108"/>
      <c r="APN16" s="108"/>
      <c r="APO16" s="108"/>
      <c r="APP16" s="108"/>
      <c r="APQ16" s="108"/>
      <c r="APR16" s="108"/>
      <c r="APS16" s="108"/>
      <c r="APT16" s="108"/>
      <c r="APU16" s="108"/>
      <c r="APV16" s="108"/>
      <c r="APW16" s="108"/>
      <c r="APX16" s="108"/>
      <c r="APY16" s="108"/>
      <c r="APZ16" s="108"/>
      <c r="AQA16" s="108"/>
      <c r="AQB16" s="108"/>
      <c r="AQC16" s="108"/>
      <c r="AQD16" s="108"/>
      <c r="AQE16" s="108"/>
      <c r="AQF16" s="108"/>
      <c r="AQG16" s="108"/>
      <c r="AQH16" s="108"/>
      <c r="AQI16" s="108"/>
      <c r="AQJ16" s="108"/>
      <c r="AQK16" s="108"/>
      <c r="AQL16" s="108"/>
      <c r="AQM16" s="108"/>
      <c r="AQN16" s="108"/>
      <c r="AQO16" s="108"/>
      <c r="AQP16" s="108"/>
      <c r="AQQ16" s="108"/>
      <c r="AQR16" s="108"/>
      <c r="AQS16" s="108"/>
      <c r="AQT16" s="108"/>
      <c r="AQU16" s="108"/>
      <c r="AQV16" s="108"/>
      <c r="AQW16" s="108"/>
      <c r="AQX16" s="108"/>
      <c r="AQY16" s="108"/>
      <c r="AQZ16" s="108"/>
      <c r="ARA16" s="108"/>
      <c r="ARB16" s="108"/>
      <c r="ARC16" s="108"/>
      <c r="ARD16" s="108"/>
      <c r="ARE16" s="108"/>
      <c r="ARF16" s="108"/>
      <c r="ARG16" s="108"/>
      <c r="ARH16" s="108"/>
      <c r="ARI16" s="108"/>
      <c r="ARJ16" s="108"/>
      <c r="ARK16" s="108"/>
      <c r="ARL16" s="108"/>
      <c r="ARM16" s="108"/>
      <c r="ARN16" s="108"/>
      <c r="ARO16" s="108"/>
      <c r="ARP16" s="108"/>
      <c r="ARQ16" s="108"/>
      <c r="ARR16" s="108"/>
      <c r="ARS16" s="108"/>
      <c r="ART16" s="108"/>
      <c r="ARU16" s="108"/>
      <c r="ARV16" s="108"/>
      <c r="ARW16" s="108"/>
      <c r="ARX16" s="108"/>
      <c r="ARY16" s="108"/>
      <c r="ARZ16" s="108"/>
      <c r="ASA16" s="108"/>
      <c r="ASB16" s="108"/>
      <c r="ASC16" s="108"/>
      <c r="ASD16" s="108"/>
      <c r="ASE16" s="108"/>
      <c r="ASF16" s="108"/>
      <c r="ASG16" s="108"/>
      <c r="ASH16" s="108"/>
      <c r="ASI16" s="108"/>
      <c r="ASJ16" s="108"/>
      <c r="ASK16" s="108"/>
      <c r="ASL16" s="108"/>
      <c r="ASM16" s="108"/>
      <c r="ASN16" s="108"/>
      <c r="ASO16" s="108"/>
      <c r="ASP16" s="108"/>
      <c r="ASQ16" s="108"/>
      <c r="ASR16" s="108"/>
      <c r="ASS16" s="108"/>
      <c r="AST16" s="108"/>
      <c r="ASU16" s="108"/>
      <c r="ASV16" s="108"/>
      <c r="ASW16" s="108"/>
      <c r="ASX16" s="108"/>
      <c r="ASY16" s="108"/>
      <c r="ASZ16" s="108"/>
      <c r="ATA16" s="108"/>
      <c r="ATB16" s="108"/>
      <c r="ATC16" s="108"/>
      <c r="ATD16" s="108"/>
      <c r="ATE16" s="108"/>
      <c r="ATF16" s="108"/>
      <c r="ATG16" s="108"/>
      <c r="ATH16" s="108"/>
      <c r="ATI16" s="108"/>
      <c r="ATJ16" s="108"/>
      <c r="ATK16" s="108"/>
      <c r="ATL16" s="108"/>
      <c r="ATM16" s="108"/>
      <c r="ATN16" s="108"/>
      <c r="ATO16" s="108"/>
      <c r="ATP16" s="108"/>
      <c r="ATQ16" s="108"/>
      <c r="ATR16" s="108"/>
      <c r="ATS16" s="108"/>
      <c r="ATT16" s="108"/>
      <c r="ATU16" s="108"/>
      <c r="ATV16" s="108"/>
      <c r="ATW16" s="108"/>
      <c r="ATX16" s="108"/>
      <c r="ATY16" s="108"/>
      <c r="ATZ16" s="108"/>
      <c r="AUA16" s="108"/>
      <c r="AUB16" s="108"/>
      <c r="AUC16" s="108"/>
      <c r="AUD16" s="108"/>
      <c r="AUE16" s="108"/>
      <c r="AUF16" s="108"/>
      <c r="AUG16" s="108"/>
      <c r="AUH16" s="108"/>
      <c r="AUI16" s="108"/>
      <c r="AUJ16" s="108"/>
      <c r="AUK16" s="108"/>
      <c r="AUL16" s="108"/>
      <c r="AUM16" s="108"/>
      <c r="AUN16" s="108"/>
      <c r="AUO16" s="108"/>
      <c r="AUP16" s="108"/>
      <c r="AUQ16" s="108"/>
      <c r="AUR16" s="108"/>
      <c r="AUS16" s="108"/>
      <c r="AUT16" s="108"/>
      <c r="AUU16" s="108"/>
      <c r="AUV16" s="108"/>
      <c r="AUW16" s="108"/>
      <c r="AUX16" s="108"/>
      <c r="AUY16" s="108"/>
      <c r="AUZ16" s="108"/>
      <c r="AVA16" s="108"/>
      <c r="AVB16" s="108"/>
      <c r="AVC16" s="108"/>
      <c r="AVD16" s="108"/>
      <c r="AVE16" s="108"/>
      <c r="AVF16" s="108"/>
      <c r="AVG16" s="108"/>
      <c r="AVH16" s="108"/>
      <c r="AVI16" s="108"/>
      <c r="AVJ16" s="108"/>
      <c r="AVK16" s="108"/>
      <c r="AVL16" s="108"/>
      <c r="AVM16" s="108"/>
      <c r="AVN16" s="108"/>
      <c r="AVO16" s="108"/>
      <c r="AVP16" s="108"/>
      <c r="AVQ16" s="108"/>
      <c r="AVR16" s="108"/>
      <c r="AVS16" s="108"/>
      <c r="AVT16" s="108"/>
      <c r="AVU16" s="108"/>
      <c r="AVV16" s="108"/>
      <c r="AVW16" s="108"/>
      <c r="AVX16" s="108"/>
      <c r="AVY16" s="108"/>
      <c r="AVZ16" s="108"/>
      <c r="AWA16" s="108"/>
      <c r="AWB16" s="108"/>
      <c r="AWC16" s="108"/>
      <c r="AWD16" s="108"/>
      <c r="AWE16" s="108"/>
      <c r="AWF16" s="108"/>
      <c r="AWG16" s="108"/>
      <c r="AWH16" s="108"/>
      <c r="AWI16" s="108"/>
      <c r="AWJ16" s="108"/>
      <c r="AWK16" s="108"/>
      <c r="AWL16" s="108"/>
      <c r="AWM16" s="108"/>
      <c r="AWN16" s="108"/>
      <c r="AWO16" s="108"/>
      <c r="AWP16" s="108"/>
      <c r="AWQ16" s="108"/>
      <c r="AWR16" s="108"/>
      <c r="AWS16" s="108"/>
      <c r="AWT16" s="108"/>
      <c r="AWU16" s="108"/>
      <c r="AWV16" s="108"/>
      <c r="AWW16" s="108"/>
      <c r="AWX16" s="108"/>
      <c r="AWY16" s="108"/>
      <c r="AWZ16" s="108"/>
      <c r="AXA16" s="108"/>
      <c r="AXB16" s="108"/>
      <c r="AXC16" s="108"/>
      <c r="AXD16" s="108"/>
      <c r="AXE16" s="108"/>
      <c r="AXF16" s="108"/>
      <c r="AXG16" s="108"/>
      <c r="AXH16" s="108"/>
      <c r="AXI16" s="108"/>
      <c r="AXJ16" s="108"/>
      <c r="AXK16" s="108"/>
      <c r="AXL16" s="108"/>
      <c r="AXM16" s="108"/>
      <c r="AXN16" s="108"/>
      <c r="AXO16" s="108"/>
      <c r="AXP16" s="108"/>
      <c r="AXQ16" s="108"/>
      <c r="AXR16" s="108"/>
      <c r="AXS16" s="108"/>
      <c r="AXT16" s="108"/>
      <c r="AXU16" s="108"/>
      <c r="AXV16" s="108"/>
      <c r="AXW16" s="108"/>
      <c r="AXX16" s="108"/>
      <c r="AXY16" s="108"/>
      <c r="AXZ16" s="108"/>
      <c r="AYA16" s="108"/>
      <c r="AYB16" s="108"/>
      <c r="AYC16" s="108"/>
      <c r="AYD16" s="108"/>
      <c r="AYE16" s="108"/>
      <c r="AYF16" s="108"/>
      <c r="AYG16" s="108"/>
      <c r="AYH16" s="108"/>
      <c r="AYI16" s="108"/>
      <c r="AYJ16" s="108"/>
      <c r="AYK16" s="108"/>
      <c r="AYL16" s="108"/>
      <c r="AYM16" s="108"/>
      <c r="AYN16" s="108"/>
      <c r="AYO16" s="108"/>
      <c r="AYP16" s="108"/>
      <c r="AYQ16" s="108"/>
      <c r="AYR16" s="108"/>
      <c r="AYS16" s="108"/>
      <c r="AYT16" s="108"/>
      <c r="AYU16" s="108"/>
      <c r="AYV16" s="108"/>
      <c r="AYW16" s="108"/>
      <c r="AYX16" s="108"/>
      <c r="AYY16" s="108"/>
      <c r="AYZ16" s="108"/>
      <c r="AZA16" s="108"/>
      <c r="AZB16" s="108"/>
      <c r="AZC16" s="108"/>
      <c r="AZD16" s="108"/>
      <c r="AZE16" s="108"/>
      <c r="AZF16" s="108"/>
      <c r="AZG16" s="108"/>
      <c r="AZH16" s="108"/>
      <c r="AZI16" s="108"/>
      <c r="AZJ16" s="108"/>
      <c r="AZK16" s="108"/>
      <c r="AZL16" s="108"/>
      <c r="AZM16" s="108"/>
      <c r="AZN16" s="108"/>
      <c r="AZO16" s="108"/>
      <c r="AZP16" s="108"/>
      <c r="AZQ16" s="108"/>
      <c r="AZR16" s="108"/>
      <c r="AZS16" s="108"/>
      <c r="AZT16" s="108"/>
      <c r="AZU16" s="108"/>
      <c r="AZV16" s="108"/>
      <c r="AZW16" s="108"/>
      <c r="AZX16" s="108"/>
      <c r="AZY16" s="108"/>
      <c r="AZZ16" s="108"/>
      <c r="BAA16" s="108"/>
      <c r="BAB16" s="108"/>
      <c r="BAC16" s="108"/>
      <c r="BAD16" s="108"/>
      <c r="BAE16" s="108"/>
      <c r="BAF16" s="108"/>
      <c r="BAG16" s="108"/>
      <c r="BAH16" s="108"/>
      <c r="BAI16" s="108"/>
      <c r="BAJ16" s="108"/>
      <c r="BAK16" s="108"/>
      <c r="BAL16" s="108"/>
      <c r="BAM16" s="108"/>
      <c r="BAN16" s="108"/>
      <c r="BAO16" s="108"/>
      <c r="BAP16" s="108"/>
      <c r="BAQ16" s="108"/>
      <c r="BAR16" s="108"/>
      <c r="BAS16" s="108"/>
      <c r="BAT16" s="108"/>
      <c r="BAU16" s="108"/>
      <c r="BAV16" s="108"/>
      <c r="BAW16" s="108"/>
      <c r="BAX16" s="108"/>
      <c r="BAY16" s="108"/>
      <c r="BAZ16" s="108"/>
      <c r="BBA16" s="108"/>
      <c r="BBB16" s="108"/>
      <c r="BBC16" s="108"/>
      <c r="BBD16" s="108"/>
      <c r="BBE16" s="108"/>
      <c r="BBF16" s="108"/>
      <c r="BBG16" s="108"/>
      <c r="BBH16" s="108"/>
      <c r="BBI16" s="108"/>
      <c r="BBJ16" s="108"/>
      <c r="BBK16" s="108"/>
      <c r="BBL16" s="108"/>
      <c r="BBM16" s="108"/>
      <c r="BBN16" s="108"/>
      <c r="BBO16" s="108"/>
      <c r="BBP16" s="108"/>
      <c r="BBQ16" s="108"/>
      <c r="BBR16" s="108"/>
      <c r="BBS16" s="108"/>
      <c r="BBT16" s="108"/>
      <c r="BBU16" s="108"/>
      <c r="BBV16" s="108"/>
      <c r="BBW16" s="108"/>
      <c r="BBX16" s="108"/>
      <c r="BBY16" s="108"/>
      <c r="BBZ16" s="108"/>
      <c r="BCA16" s="108"/>
      <c r="BCB16" s="108"/>
      <c r="BCC16" s="108"/>
      <c r="BCD16" s="108"/>
      <c r="BCE16" s="108"/>
      <c r="BCF16" s="108"/>
      <c r="BCG16" s="108"/>
      <c r="BCH16" s="108"/>
      <c r="BCI16" s="108"/>
      <c r="BCJ16" s="108"/>
      <c r="BCK16" s="108"/>
      <c r="BCL16" s="108"/>
      <c r="BCM16" s="108"/>
      <c r="BCN16" s="108"/>
      <c r="BCO16" s="108"/>
      <c r="BCP16" s="108"/>
      <c r="BCQ16" s="108"/>
      <c r="BCR16" s="108"/>
      <c r="BCS16" s="108"/>
      <c r="BCT16" s="108"/>
      <c r="BCU16" s="108"/>
      <c r="BCV16" s="108"/>
      <c r="BCW16" s="108"/>
      <c r="BCX16" s="108"/>
      <c r="BCY16" s="108"/>
      <c r="BCZ16" s="108"/>
      <c r="BDA16" s="108"/>
      <c r="BDB16" s="108"/>
      <c r="BDC16" s="108"/>
      <c r="BDD16" s="108"/>
      <c r="BDE16" s="108"/>
      <c r="BDF16" s="108"/>
      <c r="BDG16" s="108"/>
      <c r="BDH16" s="108"/>
      <c r="BDI16" s="108"/>
      <c r="BDJ16" s="108"/>
      <c r="BDK16" s="108"/>
      <c r="BDL16" s="108"/>
      <c r="BDM16" s="108"/>
      <c r="BDN16" s="108"/>
      <c r="BDO16" s="108"/>
      <c r="BDP16" s="108"/>
      <c r="BDQ16" s="108"/>
      <c r="BDR16" s="108"/>
      <c r="BDS16" s="108"/>
      <c r="BDT16" s="108"/>
      <c r="BDU16" s="108"/>
      <c r="BDV16" s="108"/>
      <c r="BDW16" s="108"/>
      <c r="BDX16" s="108"/>
      <c r="BDY16" s="108"/>
      <c r="BDZ16" s="108"/>
      <c r="BEA16" s="108"/>
      <c r="BEB16" s="108"/>
      <c r="BEC16" s="108"/>
      <c r="BED16" s="108"/>
      <c r="BEE16" s="108"/>
      <c r="BEF16" s="108"/>
      <c r="BEG16" s="108"/>
      <c r="BEH16" s="108"/>
    </row>
    <row r="17" spans="1:2624" s="100" customFormat="1" ht="409.6" customHeight="1" x14ac:dyDescent="0.3">
      <c r="A17" s="112">
        <v>10</v>
      </c>
      <c r="B17" s="95"/>
      <c r="C17" s="95"/>
      <c r="D17" s="95" t="s">
        <v>60</v>
      </c>
      <c r="E17" s="95" t="s">
        <v>60</v>
      </c>
      <c r="F17" s="12"/>
      <c r="G17" s="106" t="s">
        <v>60</v>
      </c>
      <c r="H17" s="120"/>
      <c r="I17" s="121"/>
      <c r="J17" s="116"/>
      <c r="K17" s="113"/>
      <c r="L17" s="12"/>
      <c r="M17" s="101" t="s">
        <v>60</v>
      </c>
      <c r="N17" s="97" t="s">
        <v>60</v>
      </c>
      <c r="O17" s="102" t="str">
        <f t="shared" si="0"/>
        <v/>
      </c>
      <c r="P17" s="103" t="str">
        <f t="shared" si="1"/>
        <v/>
      </c>
      <c r="Q17" s="105"/>
      <c r="R17" s="98" t="s">
        <v>60</v>
      </c>
      <c r="S17" s="99" t="str">
        <f t="shared" si="2"/>
        <v/>
      </c>
      <c r="T17" s="105" t="s">
        <v>60</v>
      </c>
      <c r="U17" s="104" t="str">
        <f t="shared" si="3"/>
        <v/>
      </c>
      <c r="V17" s="99" t="str">
        <f t="shared" si="4"/>
        <v/>
      </c>
      <c r="W17" s="12"/>
      <c r="X17" s="95" t="s">
        <v>60</v>
      </c>
      <c r="Y17" s="95"/>
      <c r="Z17" s="116"/>
      <c r="AA17" s="117"/>
      <c r="AB17" s="117"/>
      <c r="AC17" s="11"/>
      <c r="AD17" s="109" t="s">
        <v>60</v>
      </c>
      <c r="AE17" s="95"/>
      <c r="AF17" s="95"/>
      <c r="AG17" s="12"/>
      <c r="AH17" s="106" t="s">
        <v>60</v>
      </c>
      <c r="AI17" s="106" t="s">
        <v>60</v>
      </c>
      <c r="AJ17" s="106" t="s">
        <v>60</v>
      </c>
      <c r="AK17" s="95"/>
      <c r="AL17" s="95"/>
      <c r="AM17" s="95"/>
      <c r="AN17" s="106" t="s">
        <v>60</v>
      </c>
      <c r="AO17" s="107"/>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c r="CO17" s="108"/>
      <c r="CP17" s="108"/>
      <c r="CQ17" s="108"/>
      <c r="CR17" s="108"/>
      <c r="CS17" s="108"/>
      <c r="CT17" s="108"/>
      <c r="CU17" s="108"/>
      <c r="CV17" s="108"/>
      <c r="CW17" s="108"/>
      <c r="CX17" s="108"/>
      <c r="CY17" s="108"/>
      <c r="CZ17" s="108"/>
      <c r="DA17" s="108"/>
      <c r="DB17" s="108"/>
      <c r="DC17" s="108"/>
      <c r="DD17" s="108"/>
      <c r="DE17" s="108"/>
      <c r="DF17" s="108"/>
      <c r="DG17" s="108"/>
      <c r="DH17" s="108"/>
      <c r="DI17" s="108"/>
      <c r="DJ17" s="108"/>
      <c r="DK17" s="108"/>
      <c r="DL17" s="108"/>
      <c r="DM17" s="108"/>
      <c r="DN17" s="108"/>
      <c r="DO17" s="108"/>
      <c r="DP17" s="108"/>
      <c r="DQ17" s="108"/>
      <c r="DR17" s="108"/>
      <c r="DS17" s="108"/>
      <c r="DT17" s="108"/>
      <c r="DU17" s="108"/>
      <c r="DV17" s="108"/>
      <c r="DW17" s="108"/>
      <c r="DX17" s="108"/>
      <c r="DY17" s="108"/>
      <c r="DZ17" s="108"/>
      <c r="EA17" s="108"/>
      <c r="EB17" s="108"/>
      <c r="EC17" s="108"/>
      <c r="ED17" s="108"/>
      <c r="EE17" s="108"/>
      <c r="EF17" s="108"/>
      <c r="EG17" s="108"/>
      <c r="EH17" s="108"/>
      <c r="EI17" s="108"/>
      <c r="EJ17" s="108"/>
      <c r="EK17" s="108"/>
      <c r="EL17" s="108"/>
      <c r="EM17" s="108"/>
      <c r="EN17" s="108"/>
      <c r="EO17" s="108"/>
      <c r="EP17" s="108"/>
      <c r="EQ17" s="108"/>
      <c r="ER17" s="108"/>
      <c r="ES17" s="108"/>
      <c r="ET17" s="108"/>
      <c r="EU17" s="108"/>
      <c r="EV17" s="108"/>
      <c r="EW17" s="108"/>
      <c r="EX17" s="108"/>
      <c r="EY17" s="108"/>
      <c r="EZ17" s="108"/>
      <c r="FA17" s="108"/>
      <c r="FB17" s="108"/>
      <c r="FC17" s="108"/>
      <c r="FD17" s="108"/>
      <c r="FE17" s="108"/>
      <c r="FF17" s="108"/>
      <c r="FG17" s="108"/>
      <c r="FH17" s="108"/>
      <c r="FI17" s="108"/>
      <c r="FJ17" s="108"/>
      <c r="FK17" s="108"/>
      <c r="FL17" s="108"/>
      <c r="FM17" s="108"/>
      <c r="FN17" s="108"/>
      <c r="FO17" s="108"/>
      <c r="FP17" s="108"/>
      <c r="FQ17" s="108"/>
      <c r="FR17" s="108"/>
      <c r="FS17" s="108"/>
      <c r="FT17" s="108"/>
      <c r="FU17" s="108"/>
      <c r="FV17" s="108"/>
      <c r="FW17" s="108"/>
      <c r="FX17" s="108"/>
      <c r="FY17" s="108"/>
      <c r="FZ17" s="108"/>
      <c r="GA17" s="108"/>
      <c r="GB17" s="108"/>
      <c r="GC17" s="108"/>
      <c r="GD17" s="108"/>
      <c r="GE17" s="108"/>
      <c r="GF17" s="108"/>
      <c r="GG17" s="108"/>
      <c r="GH17" s="108"/>
      <c r="GI17" s="108"/>
      <c r="GJ17" s="108"/>
      <c r="GK17" s="108"/>
      <c r="GL17" s="108"/>
      <c r="GM17" s="108"/>
      <c r="GN17" s="108"/>
      <c r="GO17" s="108"/>
      <c r="GP17" s="108"/>
      <c r="GQ17" s="108"/>
      <c r="GR17" s="108"/>
      <c r="GS17" s="108"/>
      <c r="GT17" s="108"/>
      <c r="GU17" s="108"/>
      <c r="GV17" s="108"/>
      <c r="GW17" s="108"/>
      <c r="GX17" s="108"/>
      <c r="GY17" s="108"/>
      <c r="GZ17" s="108"/>
      <c r="HA17" s="108"/>
      <c r="HB17" s="108"/>
      <c r="HC17" s="108"/>
      <c r="HD17" s="108"/>
      <c r="HE17" s="108"/>
      <c r="HF17" s="108"/>
      <c r="HG17" s="108"/>
      <c r="HH17" s="108"/>
      <c r="HI17" s="108"/>
      <c r="HJ17" s="108"/>
      <c r="HK17" s="108"/>
      <c r="HL17" s="108"/>
      <c r="HM17" s="108"/>
      <c r="HN17" s="108"/>
      <c r="HO17" s="108"/>
      <c r="HP17" s="108"/>
      <c r="HQ17" s="108"/>
      <c r="HR17" s="108"/>
      <c r="HS17" s="108"/>
      <c r="HT17" s="108"/>
      <c r="HU17" s="108"/>
      <c r="HV17" s="108"/>
      <c r="HW17" s="108"/>
      <c r="HX17" s="108"/>
      <c r="HY17" s="108"/>
      <c r="HZ17" s="108"/>
      <c r="IA17" s="108"/>
      <c r="IB17" s="108"/>
      <c r="IC17" s="108"/>
      <c r="ID17" s="108"/>
      <c r="IE17" s="108"/>
      <c r="IF17" s="108"/>
      <c r="IG17" s="108"/>
      <c r="IH17" s="108"/>
      <c r="II17" s="108"/>
      <c r="IJ17" s="108"/>
      <c r="IK17" s="108"/>
      <c r="IL17" s="108"/>
      <c r="IM17" s="108"/>
      <c r="IN17" s="108"/>
      <c r="IO17" s="108"/>
      <c r="IP17" s="108"/>
      <c r="IQ17" s="108"/>
      <c r="IR17" s="108"/>
      <c r="IS17" s="108"/>
      <c r="IT17" s="108"/>
      <c r="IU17" s="108"/>
      <c r="IV17" s="108"/>
      <c r="IW17" s="108"/>
      <c r="IX17" s="108"/>
      <c r="IY17" s="108"/>
      <c r="IZ17" s="108"/>
      <c r="JA17" s="108"/>
      <c r="JB17" s="108"/>
      <c r="JC17" s="108"/>
      <c r="JD17" s="108"/>
      <c r="JE17" s="108"/>
      <c r="JF17" s="108"/>
      <c r="JG17" s="108"/>
      <c r="JH17" s="108"/>
      <c r="JI17" s="108"/>
      <c r="JJ17" s="108"/>
      <c r="JK17" s="108"/>
      <c r="JL17" s="108"/>
      <c r="JM17" s="108"/>
      <c r="JN17" s="108"/>
      <c r="JO17" s="108"/>
      <c r="JP17" s="108"/>
      <c r="JQ17" s="108"/>
      <c r="JR17" s="108"/>
      <c r="JS17" s="108"/>
      <c r="JT17" s="108"/>
      <c r="JU17" s="108"/>
      <c r="JV17" s="108"/>
      <c r="JW17" s="108"/>
      <c r="JX17" s="108"/>
      <c r="JY17" s="108"/>
      <c r="JZ17" s="108"/>
      <c r="KA17" s="108"/>
      <c r="KB17" s="108"/>
      <c r="KC17" s="108"/>
      <c r="KD17" s="108"/>
      <c r="KE17" s="108"/>
      <c r="KF17" s="108"/>
      <c r="KG17" s="108"/>
      <c r="KH17" s="108"/>
      <c r="KI17" s="108"/>
      <c r="KJ17" s="108"/>
      <c r="KK17" s="108"/>
      <c r="KL17" s="108"/>
      <c r="KM17" s="108"/>
      <c r="KN17" s="108"/>
      <c r="KO17" s="108"/>
      <c r="KP17" s="108"/>
      <c r="KQ17" s="108"/>
      <c r="KR17" s="108"/>
      <c r="KS17" s="108"/>
      <c r="KT17" s="108"/>
      <c r="KU17" s="108"/>
      <c r="KV17" s="108"/>
      <c r="KW17" s="108"/>
      <c r="KX17" s="108"/>
      <c r="KY17" s="108"/>
      <c r="KZ17" s="108"/>
      <c r="LA17" s="108"/>
      <c r="LB17" s="108"/>
      <c r="LC17" s="108"/>
      <c r="LD17" s="108"/>
      <c r="LE17" s="108"/>
      <c r="LF17" s="108"/>
      <c r="LG17" s="108"/>
      <c r="LH17" s="108"/>
      <c r="LI17" s="108"/>
      <c r="LJ17" s="108"/>
      <c r="LK17" s="108"/>
      <c r="LL17" s="108"/>
      <c r="LM17" s="108"/>
      <c r="LN17" s="108"/>
      <c r="LO17" s="108"/>
      <c r="LP17" s="108"/>
      <c r="LQ17" s="108"/>
      <c r="LR17" s="108"/>
      <c r="LS17" s="108"/>
      <c r="LT17" s="108"/>
      <c r="LU17" s="108"/>
      <c r="LV17" s="108"/>
      <c r="LW17" s="108"/>
      <c r="LX17" s="108"/>
      <c r="LY17" s="108"/>
      <c r="LZ17" s="108"/>
      <c r="MA17" s="108"/>
      <c r="MB17" s="108"/>
      <c r="MC17" s="108"/>
      <c r="MD17" s="108"/>
      <c r="ME17" s="108"/>
      <c r="MF17" s="108"/>
      <c r="MG17" s="108"/>
      <c r="MH17" s="108"/>
      <c r="MI17" s="108"/>
      <c r="MJ17" s="108"/>
      <c r="MK17" s="108"/>
      <c r="ML17" s="108"/>
      <c r="MM17" s="108"/>
      <c r="MN17" s="108"/>
      <c r="MO17" s="108"/>
      <c r="MP17" s="108"/>
      <c r="MQ17" s="108"/>
      <c r="MR17" s="108"/>
      <c r="MS17" s="108"/>
      <c r="MT17" s="108"/>
      <c r="MU17" s="108"/>
      <c r="MV17" s="108"/>
      <c r="MW17" s="108"/>
      <c r="MX17" s="108"/>
      <c r="MY17" s="108"/>
      <c r="MZ17" s="108"/>
      <c r="NA17" s="108"/>
      <c r="NB17" s="108"/>
      <c r="NC17" s="108"/>
      <c r="ND17" s="108"/>
      <c r="NE17" s="108"/>
      <c r="NF17" s="108"/>
      <c r="NG17" s="108"/>
      <c r="NH17" s="108"/>
      <c r="NI17" s="108"/>
      <c r="NJ17" s="108"/>
      <c r="NK17" s="108"/>
      <c r="NL17" s="108"/>
      <c r="NM17" s="108"/>
      <c r="NN17" s="108"/>
      <c r="NO17" s="108"/>
      <c r="NP17" s="108"/>
      <c r="NQ17" s="108"/>
      <c r="NR17" s="108"/>
      <c r="NS17" s="108"/>
      <c r="NT17" s="108"/>
      <c r="NU17" s="108"/>
      <c r="NV17" s="108"/>
      <c r="NW17" s="108"/>
      <c r="NX17" s="108"/>
      <c r="NY17" s="108"/>
      <c r="NZ17" s="108"/>
      <c r="OA17" s="108"/>
      <c r="OB17" s="108"/>
      <c r="OC17" s="108"/>
      <c r="OD17" s="108"/>
      <c r="OE17" s="108"/>
      <c r="OF17" s="108"/>
      <c r="OG17" s="108"/>
      <c r="OH17" s="108"/>
      <c r="OI17" s="108"/>
      <c r="OJ17" s="108"/>
      <c r="OK17" s="108"/>
      <c r="OL17" s="108"/>
      <c r="OM17" s="108"/>
      <c r="ON17" s="108"/>
      <c r="OO17" s="108"/>
      <c r="OP17" s="108"/>
      <c r="OQ17" s="108"/>
      <c r="OR17" s="108"/>
      <c r="OS17" s="108"/>
      <c r="OT17" s="108"/>
      <c r="OU17" s="108"/>
      <c r="OV17" s="108"/>
      <c r="OW17" s="108"/>
      <c r="OX17" s="108"/>
      <c r="OY17" s="108"/>
      <c r="OZ17" s="108"/>
      <c r="PA17" s="108"/>
      <c r="PB17" s="108"/>
      <c r="PC17" s="108"/>
      <c r="PD17" s="108"/>
      <c r="PE17" s="108"/>
      <c r="PF17" s="108"/>
      <c r="PG17" s="108"/>
      <c r="PH17" s="108"/>
      <c r="PI17" s="108"/>
      <c r="PJ17" s="108"/>
      <c r="PK17" s="108"/>
      <c r="PL17" s="108"/>
      <c r="PM17" s="108"/>
      <c r="PN17" s="108"/>
      <c r="PO17" s="108"/>
      <c r="PP17" s="108"/>
      <c r="PQ17" s="108"/>
      <c r="PR17" s="108"/>
      <c r="PS17" s="108"/>
      <c r="PT17" s="108"/>
      <c r="PU17" s="108"/>
      <c r="PV17" s="108"/>
      <c r="PW17" s="108"/>
      <c r="PX17" s="108"/>
      <c r="PY17" s="108"/>
      <c r="PZ17" s="108"/>
      <c r="QA17" s="108"/>
      <c r="QB17" s="108"/>
      <c r="QC17" s="108"/>
      <c r="QD17" s="108"/>
      <c r="QE17" s="108"/>
      <c r="QF17" s="108"/>
      <c r="QG17" s="108"/>
      <c r="QH17" s="108"/>
      <c r="QI17" s="108"/>
      <c r="QJ17" s="108"/>
      <c r="QK17" s="108"/>
      <c r="QL17" s="108"/>
      <c r="QM17" s="108"/>
      <c r="QN17" s="108"/>
      <c r="QO17" s="108"/>
      <c r="QP17" s="108"/>
      <c r="QQ17" s="108"/>
      <c r="QR17" s="108"/>
      <c r="QS17" s="108"/>
      <c r="QT17" s="108"/>
      <c r="QU17" s="108"/>
      <c r="QV17" s="108"/>
      <c r="QW17" s="108"/>
      <c r="QX17" s="108"/>
      <c r="QY17" s="108"/>
      <c r="QZ17" s="108"/>
      <c r="RA17" s="108"/>
      <c r="RB17" s="108"/>
      <c r="RC17" s="108"/>
      <c r="RD17" s="108"/>
      <c r="RE17" s="108"/>
      <c r="RF17" s="108"/>
      <c r="RG17" s="108"/>
      <c r="RH17" s="108"/>
      <c r="RI17" s="108"/>
      <c r="RJ17" s="108"/>
      <c r="RK17" s="108"/>
      <c r="RL17" s="108"/>
      <c r="RM17" s="108"/>
      <c r="RN17" s="108"/>
      <c r="RO17" s="108"/>
      <c r="RP17" s="108"/>
      <c r="RQ17" s="108"/>
      <c r="RR17" s="108"/>
      <c r="RS17" s="108"/>
      <c r="RT17" s="108"/>
      <c r="RU17" s="108"/>
      <c r="RV17" s="108"/>
      <c r="RW17" s="108"/>
      <c r="RX17" s="108"/>
      <c r="RY17" s="108"/>
      <c r="RZ17" s="108"/>
      <c r="SA17" s="108"/>
      <c r="SB17" s="108"/>
      <c r="SC17" s="108"/>
      <c r="SD17" s="108"/>
      <c r="SE17" s="108"/>
      <c r="SF17" s="108"/>
      <c r="SG17" s="108"/>
      <c r="SH17" s="108"/>
      <c r="SI17" s="108"/>
      <c r="SJ17" s="108"/>
      <c r="SK17" s="108"/>
      <c r="SL17" s="108"/>
      <c r="SM17" s="108"/>
      <c r="SN17" s="108"/>
      <c r="SO17" s="108"/>
      <c r="SP17" s="108"/>
      <c r="SQ17" s="108"/>
      <c r="SR17" s="108"/>
      <c r="SS17" s="108"/>
      <c r="ST17" s="108"/>
      <c r="SU17" s="108"/>
      <c r="SV17" s="108"/>
      <c r="SW17" s="108"/>
      <c r="SX17" s="108"/>
      <c r="SY17" s="108"/>
      <c r="SZ17" s="108"/>
      <c r="TA17" s="108"/>
      <c r="TB17" s="108"/>
      <c r="TC17" s="108"/>
      <c r="TD17" s="108"/>
      <c r="TE17" s="108"/>
      <c r="TF17" s="108"/>
      <c r="TG17" s="108"/>
      <c r="TH17" s="108"/>
      <c r="TI17" s="108"/>
      <c r="TJ17" s="108"/>
      <c r="TK17" s="108"/>
      <c r="TL17" s="108"/>
      <c r="TM17" s="108"/>
      <c r="TN17" s="108"/>
      <c r="TO17" s="108"/>
      <c r="TP17" s="108"/>
      <c r="TQ17" s="108"/>
      <c r="TR17" s="108"/>
      <c r="TS17" s="108"/>
      <c r="TT17" s="108"/>
      <c r="TU17" s="108"/>
      <c r="TV17" s="108"/>
      <c r="TW17" s="108"/>
      <c r="TX17" s="108"/>
      <c r="TY17" s="108"/>
      <c r="TZ17" s="108"/>
      <c r="UA17" s="108"/>
      <c r="UB17" s="108"/>
      <c r="UC17" s="108"/>
      <c r="UD17" s="108"/>
      <c r="UE17" s="108"/>
      <c r="UF17" s="108"/>
      <c r="UG17" s="108"/>
      <c r="UH17" s="108"/>
      <c r="UI17" s="108"/>
      <c r="UJ17" s="108"/>
      <c r="UK17" s="108"/>
      <c r="UL17" s="108"/>
      <c r="UM17" s="108"/>
      <c r="UN17" s="108"/>
      <c r="UO17" s="108"/>
      <c r="UP17" s="108"/>
      <c r="UQ17" s="108"/>
      <c r="UR17" s="108"/>
      <c r="US17" s="108"/>
      <c r="UT17" s="108"/>
      <c r="UU17" s="108"/>
      <c r="UV17" s="108"/>
      <c r="UW17" s="108"/>
      <c r="UX17" s="108"/>
      <c r="UY17" s="108"/>
      <c r="UZ17" s="108"/>
      <c r="VA17" s="108"/>
      <c r="VB17" s="108"/>
      <c r="VC17" s="108"/>
      <c r="VD17" s="108"/>
      <c r="VE17" s="108"/>
      <c r="VF17" s="108"/>
      <c r="VG17" s="108"/>
      <c r="VH17" s="108"/>
      <c r="VI17" s="108"/>
      <c r="VJ17" s="108"/>
      <c r="VK17" s="108"/>
      <c r="VL17" s="108"/>
      <c r="VM17" s="108"/>
      <c r="VN17" s="108"/>
      <c r="VO17" s="108"/>
      <c r="VP17" s="108"/>
      <c r="VQ17" s="108"/>
      <c r="VR17" s="108"/>
      <c r="VS17" s="108"/>
      <c r="VT17" s="108"/>
      <c r="VU17" s="108"/>
      <c r="VV17" s="108"/>
      <c r="VW17" s="108"/>
      <c r="VX17" s="108"/>
      <c r="VY17" s="108"/>
      <c r="VZ17" s="108"/>
      <c r="WA17" s="108"/>
      <c r="WB17" s="108"/>
      <c r="WC17" s="108"/>
      <c r="WD17" s="108"/>
      <c r="WE17" s="108"/>
      <c r="WF17" s="108"/>
      <c r="WG17" s="108"/>
      <c r="WH17" s="108"/>
      <c r="WI17" s="108"/>
      <c r="WJ17" s="108"/>
      <c r="WK17" s="108"/>
      <c r="WL17" s="108"/>
      <c r="WM17" s="108"/>
      <c r="WN17" s="108"/>
      <c r="WO17" s="108"/>
      <c r="WP17" s="108"/>
      <c r="WQ17" s="108"/>
      <c r="WR17" s="108"/>
      <c r="WS17" s="108"/>
      <c r="WT17" s="108"/>
      <c r="WU17" s="108"/>
      <c r="WV17" s="108"/>
      <c r="WW17" s="108"/>
      <c r="WX17" s="108"/>
      <c r="WY17" s="108"/>
      <c r="WZ17" s="108"/>
      <c r="XA17" s="108"/>
      <c r="XB17" s="108"/>
      <c r="XC17" s="108"/>
      <c r="XD17" s="108"/>
      <c r="XE17" s="108"/>
      <c r="XF17" s="108"/>
      <c r="XG17" s="108"/>
      <c r="XH17" s="108"/>
      <c r="XI17" s="108"/>
      <c r="XJ17" s="108"/>
      <c r="XK17" s="108"/>
      <c r="XL17" s="108"/>
      <c r="XM17" s="108"/>
      <c r="XN17" s="108"/>
      <c r="XO17" s="108"/>
      <c r="XP17" s="108"/>
      <c r="XQ17" s="108"/>
      <c r="XR17" s="108"/>
      <c r="XS17" s="108"/>
      <c r="XT17" s="108"/>
      <c r="XU17" s="108"/>
      <c r="XV17" s="108"/>
      <c r="XW17" s="108"/>
      <c r="XX17" s="108"/>
      <c r="XY17" s="108"/>
      <c r="XZ17" s="108"/>
      <c r="YA17" s="108"/>
      <c r="YB17" s="108"/>
      <c r="YC17" s="108"/>
      <c r="YD17" s="108"/>
      <c r="YE17" s="108"/>
      <c r="YF17" s="108"/>
      <c r="YG17" s="108"/>
      <c r="YH17" s="108"/>
      <c r="YI17" s="108"/>
      <c r="YJ17" s="108"/>
      <c r="YK17" s="108"/>
      <c r="YL17" s="108"/>
      <c r="YM17" s="108"/>
      <c r="YN17" s="108"/>
      <c r="YO17" s="108"/>
      <c r="YP17" s="108"/>
      <c r="YQ17" s="108"/>
      <c r="YR17" s="108"/>
      <c r="YS17" s="108"/>
      <c r="YT17" s="108"/>
      <c r="YU17" s="108"/>
      <c r="YV17" s="108"/>
      <c r="YW17" s="108"/>
      <c r="YX17" s="108"/>
      <c r="YY17" s="108"/>
      <c r="YZ17" s="108"/>
      <c r="ZA17" s="108"/>
      <c r="ZB17" s="108"/>
      <c r="ZC17" s="108"/>
      <c r="ZD17" s="108"/>
      <c r="ZE17" s="108"/>
      <c r="ZF17" s="108"/>
      <c r="ZG17" s="108"/>
      <c r="ZH17" s="108"/>
      <c r="ZI17" s="108"/>
      <c r="ZJ17" s="108"/>
      <c r="ZK17" s="108"/>
      <c r="ZL17" s="108"/>
      <c r="ZM17" s="108"/>
      <c r="ZN17" s="108"/>
      <c r="ZO17" s="108"/>
      <c r="ZP17" s="108"/>
      <c r="ZQ17" s="108"/>
      <c r="ZR17" s="108"/>
      <c r="ZS17" s="108"/>
      <c r="ZT17" s="108"/>
      <c r="ZU17" s="108"/>
      <c r="ZV17" s="108"/>
      <c r="ZW17" s="108"/>
      <c r="ZX17" s="108"/>
      <c r="ZY17" s="108"/>
      <c r="ZZ17" s="108"/>
      <c r="AAA17" s="108"/>
      <c r="AAB17" s="108"/>
      <c r="AAC17" s="108"/>
      <c r="AAD17" s="108"/>
      <c r="AAE17" s="108"/>
      <c r="AAF17" s="108"/>
      <c r="AAG17" s="108"/>
      <c r="AAH17" s="108"/>
      <c r="AAI17" s="108"/>
      <c r="AAJ17" s="108"/>
      <c r="AAK17" s="108"/>
      <c r="AAL17" s="108"/>
      <c r="AAM17" s="108"/>
      <c r="AAN17" s="108"/>
      <c r="AAO17" s="108"/>
      <c r="AAP17" s="108"/>
      <c r="AAQ17" s="108"/>
      <c r="AAR17" s="108"/>
      <c r="AAS17" s="108"/>
      <c r="AAT17" s="108"/>
      <c r="AAU17" s="108"/>
      <c r="AAV17" s="108"/>
      <c r="AAW17" s="108"/>
      <c r="AAX17" s="108"/>
      <c r="AAY17" s="108"/>
      <c r="AAZ17" s="108"/>
      <c r="ABA17" s="108"/>
      <c r="ABB17" s="108"/>
      <c r="ABC17" s="108"/>
      <c r="ABD17" s="108"/>
      <c r="ABE17" s="108"/>
      <c r="ABF17" s="108"/>
      <c r="ABG17" s="108"/>
      <c r="ABH17" s="108"/>
      <c r="ABI17" s="108"/>
      <c r="ABJ17" s="108"/>
      <c r="ABK17" s="108"/>
      <c r="ABL17" s="108"/>
      <c r="ABM17" s="108"/>
      <c r="ABN17" s="108"/>
      <c r="ABO17" s="108"/>
      <c r="ABP17" s="108"/>
      <c r="ABQ17" s="108"/>
      <c r="ABR17" s="108"/>
      <c r="ABS17" s="108"/>
      <c r="ABT17" s="108"/>
      <c r="ABU17" s="108"/>
      <c r="ABV17" s="108"/>
      <c r="ABW17" s="108"/>
      <c r="ABX17" s="108"/>
      <c r="ABY17" s="108"/>
      <c r="ABZ17" s="108"/>
      <c r="ACA17" s="108"/>
      <c r="ACB17" s="108"/>
      <c r="ACC17" s="108"/>
      <c r="ACD17" s="108"/>
      <c r="ACE17" s="108"/>
      <c r="ACF17" s="108"/>
      <c r="ACG17" s="108"/>
      <c r="ACH17" s="108"/>
      <c r="ACI17" s="108"/>
      <c r="ACJ17" s="108"/>
      <c r="ACK17" s="108"/>
      <c r="ACL17" s="108"/>
      <c r="ACM17" s="108"/>
      <c r="ACN17" s="108"/>
      <c r="ACO17" s="108"/>
      <c r="ACP17" s="108"/>
      <c r="ACQ17" s="108"/>
      <c r="ACR17" s="108"/>
      <c r="ACS17" s="108"/>
      <c r="ACT17" s="108"/>
      <c r="ACU17" s="108"/>
      <c r="ACV17" s="108"/>
      <c r="ACW17" s="108"/>
      <c r="ACX17" s="108"/>
      <c r="ACY17" s="108"/>
      <c r="ACZ17" s="108"/>
      <c r="ADA17" s="108"/>
      <c r="ADB17" s="108"/>
      <c r="ADC17" s="108"/>
      <c r="ADD17" s="108"/>
      <c r="ADE17" s="108"/>
      <c r="ADF17" s="108"/>
      <c r="ADG17" s="108"/>
      <c r="ADH17" s="108"/>
      <c r="ADI17" s="108"/>
      <c r="ADJ17" s="108"/>
      <c r="ADK17" s="108"/>
      <c r="ADL17" s="108"/>
      <c r="ADM17" s="108"/>
      <c r="ADN17" s="108"/>
      <c r="ADO17" s="108"/>
      <c r="ADP17" s="108"/>
      <c r="ADQ17" s="108"/>
      <c r="ADR17" s="108"/>
      <c r="ADS17" s="108"/>
      <c r="ADT17" s="108"/>
      <c r="ADU17" s="108"/>
      <c r="ADV17" s="108"/>
      <c r="ADW17" s="108"/>
      <c r="ADX17" s="108"/>
      <c r="ADY17" s="108"/>
      <c r="ADZ17" s="108"/>
      <c r="AEA17" s="108"/>
      <c r="AEB17" s="108"/>
      <c r="AEC17" s="108"/>
      <c r="AED17" s="108"/>
      <c r="AEE17" s="108"/>
      <c r="AEF17" s="108"/>
      <c r="AEG17" s="108"/>
      <c r="AEH17" s="108"/>
      <c r="AEI17" s="108"/>
      <c r="AEJ17" s="108"/>
      <c r="AEK17" s="108"/>
      <c r="AEL17" s="108"/>
      <c r="AEM17" s="108"/>
      <c r="AEN17" s="108"/>
      <c r="AEO17" s="108"/>
      <c r="AEP17" s="108"/>
      <c r="AEQ17" s="108"/>
      <c r="AER17" s="108"/>
      <c r="AES17" s="108"/>
      <c r="AET17" s="108"/>
      <c r="AEU17" s="108"/>
      <c r="AEV17" s="108"/>
      <c r="AEW17" s="108"/>
      <c r="AEX17" s="108"/>
      <c r="AEY17" s="108"/>
      <c r="AEZ17" s="108"/>
      <c r="AFA17" s="108"/>
      <c r="AFB17" s="108"/>
      <c r="AFC17" s="108"/>
      <c r="AFD17" s="108"/>
      <c r="AFE17" s="108"/>
      <c r="AFF17" s="108"/>
      <c r="AFG17" s="108"/>
      <c r="AFH17" s="108"/>
      <c r="AFI17" s="108"/>
      <c r="AFJ17" s="108"/>
      <c r="AFK17" s="108"/>
      <c r="AFL17" s="108"/>
      <c r="AFM17" s="108"/>
      <c r="AFN17" s="108"/>
      <c r="AFO17" s="108"/>
      <c r="AFP17" s="108"/>
      <c r="AFQ17" s="108"/>
      <c r="AFR17" s="108"/>
      <c r="AFS17" s="108"/>
      <c r="AFT17" s="108"/>
      <c r="AFU17" s="108"/>
      <c r="AFV17" s="108"/>
      <c r="AFW17" s="108"/>
      <c r="AFX17" s="108"/>
      <c r="AFY17" s="108"/>
      <c r="AFZ17" s="108"/>
      <c r="AGA17" s="108"/>
      <c r="AGB17" s="108"/>
      <c r="AGC17" s="108"/>
      <c r="AGD17" s="108"/>
      <c r="AGE17" s="108"/>
      <c r="AGF17" s="108"/>
      <c r="AGG17" s="108"/>
      <c r="AGH17" s="108"/>
      <c r="AGI17" s="108"/>
      <c r="AGJ17" s="108"/>
      <c r="AGK17" s="108"/>
      <c r="AGL17" s="108"/>
      <c r="AGM17" s="108"/>
      <c r="AGN17" s="108"/>
      <c r="AGO17" s="108"/>
      <c r="AGP17" s="108"/>
      <c r="AGQ17" s="108"/>
      <c r="AGR17" s="108"/>
      <c r="AGS17" s="108"/>
      <c r="AGT17" s="108"/>
      <c r="AGU17" s="108"/>
      <c r="AGV17" s="108"/>
      <c r="AGW17" s="108"/>
      <c r="AGX17" s="108"/>
      <c r="AGY17" s="108"/>
      <c r="AGZ17" s="108"/>
      <c r="AHA17" s="108"/>
      <c r="AHB17" s="108"/>
      <c r="AHC17" s="108"/>
      <c r="AHD17" s="108"/>
      <c r="AHE17" s="108"/>
      <c r="AHF17" s="108"/>
      <c r="AHG17" s="108"/>
      <c r="AHH17" s="108"/>
      <c r="AHI17" s="108"/>
      <c r="AHJ17" s="108"/>
      <c r="AHK17" s="108"/>
      <c r="AHL17" s="108"/>
      <c r="AHM17" s="108"/>
      <c r="AHN17" s="108"/>
      <c r="AHO17" s="108"/>
      <c r="AHP17" s="108"/>
      <c r="AHQ17" s="108"/>
      <c r="AHR17" s="108"/>
      <c r="AHS17" s="108"/>
      <c r="AHT17" s="108"/>
      <c r="AHU17" s="108"/>
      <c r="AHV17" s="108"/>
      <c r="AHW17" s="108"/>
      <c r="AHX17" s="108"/>
      <c r="AHY17" s="108"/>
      <c r="AHZ17" s="108"/>
      <c r="AIA17" s="108"/>
      <c r="AIB17" s="108"/>
      <c r="AIC17" s="108"/>
      <c r="AID17" s="108"/>
      <c r="AIE17" s="108"/>
      <c r="AIF17" s="108"/>
      <c r="AIG17" s="108"/>
      <c r="AIH17" s="108"/>
      <c r="AII17" s="108"/>
      <c r="AIJ17" s="108"/>
      <c r="AIK17" s="108"/>
      <c r="AIL17" s="108"/>
      <c r="AIM17" s="108"/>
      <c r="AIN17" s="108"/>
      <c r="AIO17" s="108"/>
      <c r="AIP17" s="108"/>
      <c r="AIQ17" s="108"/>
      <c r="AIR17" s="108"/>
      <c r="AIS17" s="108"/>
      <c r="AIT17" s="108"/>
      <c r="AIU17" s="108"/>
      <c r="AIV17" s="108"/>
      <c r="AIW17" s="108"/>
      <c r="AIX17" s="108"/>
      <c r="AIY17" s="108"/>
      <c r="AIZ17" s="108"/>
      <c r="AJA17" s="108"/>
      <c r="AJB17" s="108"/>
      <c r="AJC17" s="108"/>
      <c r="AJD17" s="108"/>
      <c r="AJE17" s="108"/>
      <c r="AJF17" s="108"/>
      <c r="AJG17" s="108"/>
      <c r="AJH17" s="108"/>
      <c r="AJI17" s="108"/>
      <c r="AJJ17" s="108"/>
      <c r="AJK17" s="108"/>
      <c r="AJL17" s="108"/>
      <c r="AJM17" s="108"/>
      <c r="AJN17" s="108"/>
      <c r="AJO17" s="108"/>
      <c r="AJP17" s="108"/>
      <c r="AJQ17" s="108"/>
      <c r="AJR17" s="108"/>
      <c r="AJS17" s="108"/>
      <c r="AJT17" s="108"/>
      <c r="AJU17" s="108"/>
      <c r="AJV17" s="108"/>
      <c r="AJW17" s="108"/>
      <c r="AJX17" s="108"/>
      <c r="AJY17" s="108"/>
      <c r="AJZ17" s="108"/>
      <c r="AKA17" s="108"/>
      <c r="AKB17" s="108"/>
      <c r="AKC17" s="108"/>
      <c r="AKD17" s="108"/>
      <c r="AKE17" s="108"/>
      <c r="AKF17" s="108"/>
      <c r="AKG17" s="108"/>
      <c r="AKH17" s="108"/>
      <c r="AKI17" s="108"/>
      <c r="AKJ17" s="108"/>
      <c r="AKK17" s="108"/>
      <c r="AKL17" s="108"/>
      <c r="AKM17" s="108"/>
      <c r="AKN17" s="108"/>
      <c r="AKO17" s="108"/>
      <c r="AKP17" s="108"/>
      <c r="AKQ17" s="108"/>
      <c r="AKR17" s="108"/>
      <c r="AKS17" s="108"/>
      <c r="AKT17" s="108"/>
      <c r="AKU17" s="108"/>
      <c r="AKV17" s="108"/>
      <c r="AKW17" s="108"/>
      <c r="AKX17" s="108"/>
      <c r="AKY17" s="108"/>
      <c r="AKZ17" s="108"/>
      <c r="ALA17" s="108"/>
      <c r="ALB17" s="108"/>
      <c r="ALC17" s="108"/>
      <c r="ALD17" s="108"/>
      <c r="ALE17" s="108"/>
      <c r="ALF17" s="108"/>
      <c r="ALG17" s="108"/>
      <c r="ALH17" s="108"/>
      <c r="ALI17" s="108"/>
      <c r="ALJ17" s="108"/>
      <c r="ALK17" s="108"/>
      <c r="ALL17" s="108"/>
      <c r="ALM17" s="108"/>
      <c r="ALN17" s="108"/>
      <c r="ALO17" s="108"/>
      <c r="ALP17" s="108"/>
      <c r="ALQ17" s="108"/>
      <c r="ALR17" s="108"/>
      <c r="ALS17" s="108"/>
      <c r="ALT17" s="108"/>
      <c r="ALU17" s="108"/>
      <c r="ALV17" s="108"/>
      <c r="ALW17" s="108"/>
      <c r="ALX17" s="108"/>
      <c r="ALY17" s="108"/>
      <c r="ALZ17" s="108"/>
      <c r="AMA17" s="108"/>
      <c r="AMB17" s="108"/>
      <c r="AMC17" s="108"/>
      <c r="AMD17" s="108"/>
      <c r="AME17" s="108"/>
      <c r="AMF17" s="108"/>
      <c r="AMG17" s="108"/>
      <c r="AMH17" s="108"/>
      <c r="AMI17" s="108"/>
      <c r="AMJ17" s="108"/>
      <c r="AMK17" s="108"/>
      <c r="AML17" s="108"/>
      <c r="AMM17" s="108"/>
      <c r="AMN17" s="108"/>
      <c r="AMO17" s="108"/>
      <c r="AMP17" s="108"/>
      <c r="AMQ17" s="108"/>
      <c r="AMR17" s="108"/>
      <c r="AMS17" s="108"/>
      <c r="AMT17" s="108"/>
      <c r="AMU17" s="108"/>
      <c r="AMV17" s="108"/>
      <c r="AMW17" s="108"/>
      <c r="AMX17" s="108"/>
      <c r="AMY17" s="108"/>
      <c r="AMZ17" s="108"/>
      <c r="ANA17" s="108"/>
      <c r="ANB17" s="108"/>
      <c r="ANC17" s="108"/>
      <c r="AND17" s="108"/>
      <c r="ANE17" s="108"/>
      <c r="ANF17" s="108"/>
      <c r="ANG17" s="108"/>
      <c r="ANH17" s="108"/>
      <c r="ANI17" s="108"/>
      <c r="ANJ17" s="108"/>
      <c r="ANK17" s="108"/>
      <c r="ANL17" s="108"/>
      <c r="ANM17" s="108"/>
      <c r="ANN17" s="108"/>
      <c r="ANO17" s="108"/>
      <c r="ANP17" s="108"/>
      <c r="ANQ17" s="108"/>
      <c r="ANR17" s="108"/>
      <c r="ANS17" s="108"/>
      <c r="ANT17" s="108"/>
      <c r="ANU17" s="108"/>
      <c r="ANV17" s="108"/>
      <c r="ANW17" s="108"/>
      <c r="ANX17" s="108"/>
      <c r="ANY17" s="108"/>
      <c r="ANZ17" s="108"/>
      <c r="AOA17" s="108"/>
      <c r="AOB17" s="108"/>
      <c r="AOC17" s="108"/>
      <c r="AOD17" s="108"/>
      <c r="AOE17" s="108"/>
      <c r="AOF17" s="108"/>
      <c r="AOG17" s="108"/>
      <c r="AOH17" s="108"/>
      <c r="AOI17" s="108"/>
      <c r="AOJ17" s="108"/>
      <c r="AOK17" s="108"/>
      <c r="AOL17" s="108"/>
      <c r="AOM17" s="108"/>
      <c r="AON17" s="108"/>
      <c r="AOO17" s="108"/>
      <c r="AOP17" s="108"/>
      <c r="AOQ17" s="108"/>
      <c r="AOR17" s="108"/>
      <c r="AOS17" s="108"/>
      <c r="AOT17" s="108"/>
      <c r="AOU17" s="108"/>
      <c r="AOV17" s="108"/>
      <c r="AOW17" s="108"/>
      <c r="AOX17" s="108"/>
      <c r="AOY17" s="108"/>
      <c r="AOZ17" s="108"/>
      <c r="APA17" s="108"/>
      <c r="APB17" s="108"/>
      <c r="APC17" s="108"/>
      <c r="APD17" s="108"/>
      <c r="APE17" s="108"/>
      <c r="APF17" s="108"/>
      <c r="APG17" s="108"/>
      <c r="APH17" s="108"/>
      <c r="API17" s="108"/>
      <c r="APJ17" s="108"/>
      <c r="APK17" s="108"/>
      <c r="APL17" s="108"/>
      <c r="APM17" s="108"/>
      <c r="APN17" s="108"/>
      <c r="APO17" s="108"/>
      <c r="APP17" s="108"/>
      <c r="APQ17" s="108"/>
      <c r="APR17" s="108"/>
      <c r="APS17" s="108"/>
      <c r="APT17" s="108"/>
      <c r="APU17" s="108"/>
      <c r="APV17" s="108"/>
      <c r="APW17" s="108"/>
      <c r="APX17" s="108"/>
      <c r="APY17" s="108"/>
      <c r="APZ17" s="108"/>
      <c r="AQA17" s="108"/>
      <c r="AQB17" s="108"/>
      <c r="AQC17" s="108"/>
      <c r="AQD17" s="108"/>
      <c r="AQE17" s="108"/>
      <c r="AQF17" s="108"/>
      <c r="AQG17" s="108"/>
      <c r="AQH17" s="108"/>
      <c r="AQI17" s="108"/>
      <c r="AQJ17" s="108"/>
      <c r="AQK17" s="108"/>
      <c r="AQL17" s="108"/>
      <c r="AQM17" s="108"/>
      <c r="AQN17" s="108"/>
      <c r="AQO17" s="108"/>
      <c r="AQP17" s="108"/>
      <c r="AQQ17" s="108"/>
      <c r="AQR17" s="108"/>
      <c r="AQS17" s="108"/>
      <c r="AQT17" s="108"/>
      <c r="AQU17" s="108"/>
      <c r="AQV17" s="108"/>
      <c r="AQW17" s="108"/>
      <c r="AQX17" s="108"/>
      <c r="AQY17" s="108"/>
      <c r="AQZ17" s="108"/>
      <c r="ARA17" s="108"/>
      <c r="ARB17" s="108"/>
      <c r="ARC17" s="108"/>
      <c r="ARD17" s="108"/>
      <c r="ARE17" s="108"/>
      <c r="ARF17" s="108"/>
      <c r="ARG17" s="108"/>
      <c r="ARH17" s="108"/>
      <c r="ARI17" s="108"/>
      <c r="ARJ17" s="108"/>
      <c r="ARK17" s="108"/>
      <c r="ARL17" s="108"/>
      <c r="ARM17" s="108"/>
      <c r="ARN17" s="108"/>
      <c r="ARO17" s="108"/>
      <c r="ARP17" s="108"/>
      <c r="ARQ17" s="108"/>
      <c r="ARR17" s="108"/>
      <c r="ARS17" s="108"/>
      <c r="ART17" s="108"/>
      <c r="ARU17" s="108"/>
      <c r="ARV17" s="108"/>
      <c r="ARW17" s="108"/>
      <c r="ARX17" s="108"/>
      <c r="ARY17" s="108"/>
      <c r="ARZ17" s="108"/>
      <c r="ASA17" s="108"/>
      <c r="ASB17" s="108"/>
      <c r="ASC17" s="108"/>
      <c r="ASD17" s="108"/>
      <c r="ASE17" s="108"/>
      <c r="ASF17" s="108"/>
      <c r="ASG17" s="108"/>
      <c r="ASH17" s="108"/>
      <c r="ASI17" s="108"/>
      <c r="ASJ17" s="108"/>
      <c r="ASK17" s="108"/>
      <c r="ASL17" s="108"/>
      <c r="ASM17" s="108"/>
      <c r="ASN17" s="108"/>
      <c r="ASO17" s="108"/>
      <c r="ASP17" s="108"/>
      <c r="ASQ17" s="108"/>
      <c r="ASR17" s="108"/>
      <c r="ASS17" s="108"/>
      <c r="AST17" s="108"/>
      <c r="ASU17" s="108"/>
      <c r="ASV17" s="108"/>
      <c r="ASW17" s="108"/>
      <c r="ASX17" s="108"/>
      <c r="ASY17" s="108"/>
      <c r="ASZ17" s="108"/>
      <c r="ATA17" s="108"/>
      <c r="ATB17" s="108"/>
      <c r="ATC17" s="108"/>
      <c r="ATD17" s="108"/>
      <c r="ATE17" s="108"/>
      <c r="ATF17" s="108"/>
      <c r="ATG17" s="108"/>
      <c r="ATH17" s="108"/>
      <c r="ATI17" s="108"/>
      <c r="ATJ17" s="108"/>
      <c r="ATK17" s="108"/>
      <c r="ATL17" s="108"/>
      <c r="ATM17" s="108"/>
      <c r="ATN17" s="108"/>
      <c r="ATO17" s="108"/>
      <c r="ATP17" s="108"/>
      <c r="ATQ17" s="108"/>
      <c r="ATR17" s="108"/>
      <c r="ATS17" s="108"/>
      <c r="ATT17" s="108"/>
      <c r="ATU17" s="108"/>
      <c r="ATV17" s="108"/>
      <c r="ATW17" s="108"/>
      <c r="ATX17" s="108"/>
      <c r="ATY17" s="108"/>
      <c r="ATZ17" s="108"/>
      <c r="AUA17" s="108"/>
      <c r="AUB17" s="108"/>
      <c r="AUC17" s="108"/>
      <c r="AUD17" s="108"/>
      <c r="AUE17" s="108"/>
      <c r="AUF17" s="108"/>
      <c r="AUG17" s="108"/>
      <c r="AUH17" s="108"/>
      <c r="AUI17" s="108"/>
      <c r="AUJ17" s="108"/>
      <c r="AUK17" s="108"/>
      <c r="AUL17" s="108"/>
      <c r="AUM17" s="108"/>
      <c r="AUN17" s="108"/>
      <c r="AUO17" s="108"/>
      <c r="AUP17" s="108"/>
      <c r="AUQ17" s="108"/>
      <c r="AUR17" s="108"/>
      <c r="AUS17" s="108"/>
      <c r="AUT17" s="108"/>
      <c r="AUU17" s="108"/>
      <c r="AUV17" s="108"/>
      <c r="AUW17" s="108"/>
      <c r="AUX17" s="108"/>
      <c r="AUY17" s="108"/>
      <c r="AUZ17" s="108"/>
      <c r="AVA17" s="108"/>
      <c r="AVB17" s="108"/>
      <c r="AVC17" s="108"/>
      <c r="AVD17" s="108"/>
      <c r="AVE17" s="108"/>
      <c r="AVF17" s="108"/>
      <c r="AVG17" s="108"/>
      <c r="AVH17" s="108"/>
      <c r="AVI17" s="108"/>
      <c r="AVJ17" s="108"/>
      <c r="AVK17" s="108"/>
      <c r="AVL17" s="108"/>
      <c r="AVM17" s="108"/>
      <c r="AVN17" s="108"/>
      <c r="AVO17" s="108"/>
      <c r="AVP17" s="108"/>
      <c r="AVQ17" s="108"/>
      <c r="AVR17" s="108"/>
      <c r="AVS17" s="108"/>
      <c r="AVT17" s="108"/>
      <c r="AVU17" s="108"/>
      <c r="AVV17" s="108"/>
      <c r="AVW17" s="108"/>
      <c r="AVX17" s="108"/>
      <c r="AVY17" s="108"/>
      <c r="AVZ17" s="108"/>
      <c r="AWA17" s="108"/>
      <c r="AWB17" s="108"/>
      <c r="AWC17" s="108"/>
      <c r="AWD17" s="108"/>
      <c r="AWE17" s="108"/>
      <c r="AWF17" s="108"/>
      <c r="AWG17" s="108"/>
      <c r="AWH17" s="108"/>
      <c r="AWI17" s="108"/>
      <c r="AWJ17" s="108"/>
      <c r="AWK17" s="108"/>
      <c r="AWL17" s="108"/>
      <c r="AWM17" s="108"/>
      <c r="AWN17" s="108"/>
      <c r="AWO17" s="108"/>
      <c r="AWP17" s="108"/>
      <c r="AWQ17" s="108"/>
      <c r="AWR17" s="108"/>
      <c r="AWS17" s="108"/>
      <c r="AWT17" s="108"/>
      <c r="AWU17" s="108"/>
      <c r="AWV17" s="108"/>
      <c r="AWW17" s="108"/>
      <c r="AWX17" s="108"/>
      <c r="AWY17" s="108"/>
      <c r="AWZ17" s="108"/>
      <c r="AXA17" s="108"/>
      <c r="AXB17" s="108"/>
      <c r="AXC17" s="108"/>
      <c r="AXD17" s="108"/>
      <c r="AXE17" s="108"/>
      <c r="AXF17" s="108"/>
      <c r="AXG17" s="108"/>
      <c r="AXH17" s="108"/>
      <c r="AXI17" s="108"/>
      <c r="AXJ17" s="108"/>
      <c r="AXK17" s="108"/>
      <c r="AXL17" s="108"/>
      <c r="AXM17" s="108"/>
      <c r="AXN17" s="108"/>
      <c r="AXO17" s="108"/>
      <c r="AXP17" s="108"/>
      <c r="AXQ17" s="108"/>
      <c r="AXR17" s="108"/>
      <c r="AXS17" s="108"/>
      <c r="AXT17" s="108"/>
      <c r="AXU17" s="108"/>
      <c r="AXV17" s="108"/>
      <c r="AXW17" s="108"/>
      <c r="AXX17" s="108"/>
      <c r="AXY17" s="108"/>
      <c r="AXZ17" s="108"/>
      <c r="AYA17" s="108"/>
      <c r="AYB17" s="108"/>
      <c r="AYC17" s="108"/>
      <c r="AYD17" s="108"/>
      <c r="AYE17" s="108"/>
      <c r="AYF17" s="108"/>
      <c r="AYG17" s="108"/>
      <c r="AYH17" s="108"/>
      <c r="AYI17" s="108"/>
      <c r="AYJ17" s="108"/>
      <c r="AYK17" s="108"/>
      <c r="AYL17" s="108"/>
      <c r="AYM17" s="108"/>
      <c r="AYN17" s="108"/>
      <c r="AYO17" s="108"/>
      <c r="AYP17" s="108"/>
      <c r="AYQ17" s="108"/>
      <c r="AYR17" s="108"/>
      <c r="AYS17" s="108"/>
      <c r="AYT17" s="108"/>
      <c r="AYU17" s="108"/>
      <c r="AYV17" s="108"/>
      <c r="AYW17" s="108"/>
      <c r="AYX17" s="108"/>
      <c r="AYY17" s="108"/>
      <c r="AYZ17" s="108"/>
      <c r="AZA17" s="108"/>
      <c r="AZB17" s="108"/>
      <c r="AZC17" s="108"/>
      <c r="AZD17" s="108"/>
      <c r="AZE17" s="108"/>
      <c r="AZF17" s="108"/>
      <c r="AZG17" s="108"/>
      <c r="AZH17" s="108"/>
      <c r="AZI17" s="108"/>
      <c r="AZJ17" s="108"/>
      <c r="AZK17" s="108"/>
      <c r="AZL17" s="108"/>
      <c r="AZM17" s="108"/>
      <c r="AZN17" s="108"/>
      <c r="AZO17" s="108"/>
      <c r="AZP17" s="108"/>
      <c r="AZQ17" s="108"/>
      <c r="AZR17" s="108"/>
      <c r="AZS17" s="108"/>
      <c r="AZT17" s="108"/>
      <c r="AZU17" s="108"/>
      <c r="AZV17" s="108"/>
      <c r="AZW17" s="108"/>
      <c r="AZX17" s="108"/>
      <c r="AZY17" s="108"/>
      <c r="AZZ17" s="108"/>
      <c r="BAA17" s="108"/>
      <c r="BAB17" s="108"/>
      <c r="BAC17" s="108"/>
      <c r="BAD17" s="108"/>
      <c r="BAE17" s="108"/>
      <c r="BAF17" s="108"/>
      <c r="BAG17" s="108"/>
      <c r="BAH17" s="108"/>
      <c r="BAI17" s="108"/>
      <c r="BAJ17" s="108"/>
      <c r="BAK17" s="108"/>
      <c r="BAL17" s="108"/>
      <c r="BAM17" s="108"/>
      <c r="BAN17" s="108"/>
      <c r="BAO17" s="108"/>
      <c r="BAP17" s="108"/>
      <c r="BAQ17" s="108"/>
      <c r="BAR17" s="108"/>
      <c r="BAS17" s="108"/>
      <c r="BAT17" s="108"/>
      <c r="BAU17" s="108"/>
      <c r="BAV17" s="108"/>
      <c r="BAW17" s="108"/>
      <c r="BAX17" s="108"/>
      <c r="BAY17" s="108"/>
      <c r="BAZ17" s="108"/>
      <c r="BBA17" s="108"/>
      <c r="BBB17" s="108"/>
      <c r="BBC17" s="108"/>
      <c r="BBD17" s="108"/>
      <c r="BBE17" s="108"/>
      <c r="BBF17" s="108"/>
      <c r="BBG17" s="108"/>
      <c r="BBH17" s="108"/>
      <c r="BBI17" s="108"/>
      <c r="BBJ17" s="108"/>
      <c r="BBK17" s="108"/>
      <c r="BBL17" s="108"/>
      <c r="BBM17" s="108"/>
      <c r="BBN17" s="108"/>
      <c r="BBO17" s="108"/>
      <c r="BBP17" s="108"/>
      <c r="BBQ17" s="108"/>
      <c r="BBR17" s="108"/>
      <c r="BBS17" s="108"/>
      <c r="BBT17" s="108"/>
      <c r="BBU17" s="108"/>
      <c r="BBV17" s="108"/>
      <c r="BBW17" s="108"/>
      <c r="BBX17" s="108"/>
      <c r="BBY17" s="108"/>
      <c r="BBZ17" s="108"/>
      <c r="BCA17" s="108"/>
      <c r="BCB17" s="108"/>
      <c r="BCC17" s="108"/>
      <c r="BCD17" s="108"/>
      <c r="BCE17" s="108"/>
      <c r="BCF17" s="108"/>
      <c r="BCG17" s="108"/>
      <c r="BCH17" s="108"/>
      <c r="BCI17" s="108"/>
      <c r="BCJ17" s="108"/>
      <c r="BCK17" s="108"/>
      <c r="BCL17" s="108"/>
      <c r="BCM17" s="108"/>
      <c r="BCN17" s="108"/>
      <c r="BCO17" s="108"/>
      <c r="BCP17" s="108"/>
      <c r="BCQ17" s="108"/>
      <c r="BCR17" s="108"/>
      <c r="BCS17" s="108"/>
      <c r="BCT17" s="108"/>
      <c r="BCU17" s="108"/>
      <c r="BCV17" s="108"/>
      <c r="BCW17" s="108"/>
      <c r="BCX17" s="108"/>
      <c r="BCY17" s="108"/>
      <c r="BCZ17" s="108"/>
      <c r="BDA17" s="108"/>
      <c r="BDB17" s="108"/>
      <c r="BDC17" s="108"/>
      <c r="BDD17" s="108"/>
      <c r="BDE17" s="108"/>
      <c r="BDF17" s="108"/>
      <c r="BDG17" s="108"/>
      <c r="BDH17" s="108"/>
      <c r="BDI17" s="108"/>
      <c r="BDJ17" s="108"/>
      <c r="BDK17" s="108"/>
      <c r="BDL17" s="108"/>
      <c r="BDM17" s="108"/>
      <c r="BDN17" s="108"/>
      <c r="BDO17" s="108"/>
      <c r="BDP17" s="108"/>
      <c r="BDQ17" s="108"/>
      <c r="BDR17" s="108"/>
      <c r="BDS17" s="108"/>
      <c r="BDT17" s="108"/>
      <c r="BDU17" s="108"/>
      <c r="BDV17" s="108"/>
      <c r="BDW17" s="108"/>
      <c r="BDX17" s="108"/>
      <c r="BDY17" s="108"/>
      <c r="BDZ17" s="108"/>
      <c r="BEA17" s="108"/>
      <c r="BEB17" s="108"/>
      <c r="BEC17" s="108"/>
      <c r="BED17" s="108"/>
      <c r="BEE17" s="108"/>
      <c r="BEF17" s="108"/>
      <c r="BEG17" s="108"/>
      <c r="BEH17" s="108"/>
    </row>
    <row r="18" spans="1:2624" s="96" customFormat="1" ht="181.5" customHeight="1" x14ac:dyDescent="0.3">
      <c r="A18" s="112">
        <v>11</v>
      </c>
      <c r="B18" s="95"/>
      <c r="C18" s="95"/>
      <c r="D18" s="95" t="s">
        <v>60</v>
      </c>
      <c r="E18" s="95" t="s">
        <v>60</v>
      </c>
      <c r="F18" s="12"/>
      <c r="G18" s="106" t="s">
        <v>60</v>
      </c>
      <c r="H18" s="95"/>
      <c r="I18" s="95"/>
      <c r="J18" s="95"/>
      <c r="K18" s="95"/>
      <c r="L18" s="12"/>
      <c r="M18" s="101" t="s">
        <v>60</v>
      </c>
      <c r="N18" s="97" t="s">
        <v>60</v>
      </c>
      <c r="O18" s="102" t="str">
        <f t="shared" si="0"/>
        <v/>
      </c>
      <c r="P18" s="103" t="str">
        <f t="shared" si="1"/>
        <v/>
      </c>
      <c r="Q18" s="80"/>
      <c r="R18" s="98" t="s">
        <v>60</v>
      </c>
      <c r="S18" s="99" t="str">
        <f t="shared" si="2"/>
        <v/>
      </c>
      <c r="T18" s="105" t="s">
        <v>60</v>
      </c>
      <c r="U18" s="104" t="str">
        <f t="shared" si="3"/>
        <v/>
      </c>
      <c r="V18" s="99" t="str">
        <f t="shared" si="4"/>
        <v/>
      </c>
      <c r="W18" s="85"/>
      <c r="X18" s="95" t="s">
        <v>60</v>
      </c>
      <c r="Y18" s="95"/>
      <c r="Z18" s="118"/>
      <c r="AA18" s="122"/>
      <c r="AB18" s="122"/>
      <c r="AC18" s="86"/>
      <c r="AD18" s="109" t="s">
        <v>60</v>
      </c>
      <c r="AE18" s="84"/>
      <c r="AF18" s="84"/>
      <c r="AG18" s="12"/>
      <c r="AH18" s="79" t="s">
        <v>60</v>
      </c>
      <c r="AI18" s="79" t="s">
        <v>60</v>
      </c>
      <c r="AJ18" s="79" t="s">
        <v>60</v>
      </c>
      <c r="AK18" s="84"/>
      <c r="AL18" s="84"/>
      <c r="AM18" s="84"/>
      <c r="AN18" s="79" t="s">
        <v>60</v>
      </c>
      <c r="AO18" s="107"/>
      <c r="AP18" s="108"/>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c r="CO18" s="108"/>
      <c r="CP18" s="108"/>
      <c r="CQ18" s="108"/>
      <c r="CR18" s="108"/>
      <c r="CS18" s="108"/>
      <c r="CT18" s="108"/>
      <c r="CU18" s="108"/>
      <c r="CV18" s="108"/>
      <c r="CW18" s="108"/>
      <c r="CX18" s="108"/>
      <c r="CY18" s="108"/>
      <c r="CZ18" s="108"/>
      <c r="DA18" s="108"/>
      <c r="DB18" s="108"/>
      <c r="DC18" s="108"/>
      <c r="DD18" s="108"/>
      <c r="DE18" s="108"/>
      <c r="DF18" s="108"/>
      <c r="DG18" s="108"/>
      <c r="DH18" s="108"/>
      <c r="DI18" s="108"/>
      <c r="DJ18" s="108"/>
      <c r="DK18" s="108"/>
      <c r="DL18" s="108"/>
      <c r="DM18" s="108"/>
      <c r="DN18" s="108"/>
      <c r="DO18" s="108"/>
      <c r="DP18" s="108"/>
      <c r="DQ18" s="108"/>
      <c r="DR18" s="108"/>
      <c r="DS18" s="108"/>
      <c r="DT18" s="108"/>
      <c r="DU18" s="108"/>
      <c r="DV18" s="108"/>
      <c r="DW18" s="108"/>
      <c r="DX18" s="108"/>
      <c r="DY18" s="108"/>
      <c r="DZ18" s="108"/>
      <c r="EA18" s="108"/>
      <c r="EB18" s="108"/>
      <c r="EC18" s="108"/>
      <c r="ED18" s="108"/>
      <c r="EE18" s="108"/>
      <c r="EF18" s="108"/>
      <c r="EG18" s="108"/>
      <c r="EH18" s="108"/>
      <c r="EI18" s="108"/>
      <c r="EJ18" s="108"/>
      <c r="EK18" s="108"/>
      <c r="EL18" s="108"/>
      <c r="EM18" s="108"/>
      <c r="EN18" s="108"/>
      <c r="EO18" s="108"/>
      <c r="EP18" s="108"/>
      <c r="EQ18" s="108"/>
      <c r="ER18" s="108"/>
      <c r="ES18" s="108"/>
      <c r="ET18" s="108"/>
      <c r="EU18" s="108"/>
      <c r="EV18" s="108"/>
      <c r="EW18" s="108"/>
      <c r="EX18" s="108"/>
      <c r="EY18" s="108"/>
      <c r="EZ18" s="108"/>
      <c r="FA18" s="108"/>
      <c r="FB18" s="108"/>
      <c r="FC18" s="108"/>
      <c r="FD18" s="108"/>
      <c r="FE18" s="108"/>
      <c r="FF18" s="108"/>
      <c r="FG18" s="108"/>
      <c r="FH18" s="108"/>
      <c r="FI18" s="108"/>
      <c r="FJ18" s="108"/>
      <c r="FK18" s="108"/>
      <c r="FL18" s="108"/>
      <c r="FM18" s="108"/>
      <c r="FN18" s="108"/>
      <c r="FO18" s="108"/>
      <c r="FP18" s="108"/>
      <c r="FQ18" s="108"/>
      <c r="FR18" s="108"/>
      <c r="FS18" s="108"/>
      <c r="FT18" s="108"/>
      <c r="FU18" s="108"/>
      <c r="FV18" s="108"/>
      <c r="FW18" s="108"/>
      <c r="FX18" s="108"/>
      <c r="FY18" s="108"/>
      <c r="FZ18" s="108"/>
      <c r="GA18" s="108"/>
      <c r="GB18" s="108"/>
      <c r="GC18" s="108"/>
      <c r="GD18" s="108"/>
      <c r="GE18" s="108"/>
      <c r="GF18" s="108"/>
      <c r="GG18" s="108"/>
      <c r="GH18" s="108"/>
      <c r="GI18" s="108"/>
      <c r="GJ18" s="108"/>
      <c r="GK18" s="108"/>
      <c r="GL18" s="108"/>
      <c r="GM18" s="108"/>
      <c r="GN18" s="108"/>
      <c r="GO18" s="108"/>
      <c r="GP18" s="108"/>
      <c r="GQ18" s="108"/>
      <c r="GR18" s="108"/>
      <c r="GS18" s="108"/>
      <c r="GT18" s="108"/>
      <c r="GU18" s="108"/>
      <c r="GV18" s="108"/>
      <c r="GW18" s="108"/>
      <c r="GX18" s="108"/>
      <c r="GY18" s="108"/>
      <c r="GZ18" s="108"/>
      <c r="HA18" s="108"/>
      <c r="HB18" s="108"/>
      <c r="HC18" s="108"/>
      <c r="HD18" s="108"/>
      <c r="HE18" s="108"/>
      <c r="HF18" s="108"/>
      <c r="HG18" s="108"/>
      <c r="HH18" s="108"/>
      <c r="HI18" s="108"/>
      <c r="HJ18" s="108"/>
      <c r="HK18" s="108"/>
      <c r="HL18" s="108"/>
      <c r="HM18" s="108"/>
      <c r="HN18" s="108"/>
      <c r="HO18" s="108"/>
      <c r="HP18" s="108"/>
      <c r="HQ18" s="108"/>
      <c r="HR18" s="108"/>
      <c r="HS18" s="108"/>
      <c r="HT18" s="108"/>
      <c r="HU18" s="108"/>
      <c r="HV18" s="108"/>
      <c r="HW18" s="108"/>
      <c r="HX18" s="108"/>
      <c r="HY18" s="108"/>
      <c r="HZ18" s="108"/>
      <c r="IA18" s="108"/>
      <c r="IB18" s="108"/>
      <c r="IC18" s="108"/>
      <c r="ID18" s="108"/>
      <c r="IE18" s="108"/>
      <c r="IF18" s="108"/>
      <c r="IG18" s="108"/>
      <c r="IH18" s="108"/>
      <c r="II18" s="108"/>
      <c r="IJ18" s="108"/>
      <c r="IK18" s="108"/>
      <c r="IL18" s="108"/>
      <c r="IM18" s="108"/>
      <c r="IN18" s="108"/>
      <c r="IO18" s="108"/>
      <c r="IP18" s="108"/>
      <c r="IQ18" s="108"/>
      <c r="IR18" s="108"/>
      <c r="IS18" s="108"/>
      <c r="IT18" s="108"/>
      <c r="IU18" s="108"/>
      <c r="IV18" s="108"/>
      <c r="IW18" s="108"/>
      <c r="IX18" s="108"/>
      <c r="IY18" s="108"/>
      <c r="IZ18" s="108"/>
      <c r="JA18" s="108"/>
      <c r="JB18" s="108"/>
      <c r="JC18" s="108"/>
      <c r="JD18" s="108"/>
      <c r="JE18" s="108"/>
      <c r="JF18" s="108"/>
      <c r="JG18" s="108"/>
      <c r="JH18" s="108"/>
      <c r="JI18" s="108"/>
      <c r="JJ18" s="108"/>
      <c r="JK18" s="108"/>
      <c r="JL18" s="108"/>
      <c r="JM18" s="108"/>
      <c r="JN18" s="108"/>
      <c r="JO18" s="108"/>
      <c r="JP18" s="108"/>
      <c r="JQ18" s="108"/>
      <c r="JR18" s="108"/>
      <c r="JS18" s="108"/>
      <c r="JT18" s="108"/>
      <c r="JU18" s="108"/>
      <c r="JV18" s="108"/>
      <c r="JW18" s="108"/>
      <c r="JX18" s="108"/>
      <c r="JY18" s="108"/>
      <c r="JZ18" s="108"/>
      <c r="KA18" s="108"/>
      <c r="KB18" s="108"/>
      <c r="KC18" s="108"/>
      <c r="KD18" s="108"/>
      <c r="KE18" s="108"/>
      <c r="KF18" s="108"/>
      <c r="KG18" s="108"/>
      <c r="KH18" s="108"/>
      <c r="KI18" s="108"/>
      <c r="KJ18" s="108"/>
      <c r="KK18" s="108"/>
      <c r="KL18" s="108"/>
      <c r="KM18" s="108"/>
      <c r="KN18" s="108"/>
      <c r="KO18" s="108"/>
      <c r="KP18" s="108"/>
      <c r="KQ18" s="108"/>
      <c r="KR18" s="108"/>
      <c r="KS18" s="108"/>
      <c r="KT18" s="108"/>
      <c r="KU18" s="108"/>
      <c r="KV18" s="108"/>
      <c r="KW18" s="108"/>
      <c r="KX18" s="108"/>
      <c r="KY18" s="108"/>
      <c r="KZ18" s="108"/>
      <c r="LA18" s="108"/>
      <c r="LB18" s="108"/>
      <c r="LC18" s="108"/>
      <c r="LD18" s="108"/>
      <c r="LE18" s="108"/>
      <c r="LF18" s="108"/>
      <c r="LG18" s="108"/>
      <c r="LH18" s="108"/>
      <c r="LI18" s="108"/>
      <c r="LJ18" s="108"/>
      <c r="LK18" s="108"/>
      <c r="LL18" s="108"/>
      <c r="LM18" s="108"/>
      <c r="LN18" s="108"/>
      <c r="LO18" s="108"/>
      <c r="LP18" s="108"/>
      <c r="LQ18" s="108"/>
      <c r="LR18" s="108"/>
      <c r="LS18" s="108"/>
      <c r="LT18" s="108"/>
      <c r="LU18" s="108"/>
      <c r="LV18" s="108"/>
      <c r="LW18" s="108"/>
      <c r="LX18" s="108"/>
      <c r="LY18" s="108"/>
      <c r="LZ18" s="108"/>
      <c r="MA18" s="108"/>
      <c r="MB18" s="108"/>
      <c r="MC18" s="108"/>
      <c r="MD18" s="108"/>
      <c r="ME18" s="108"/>
      <c r="MF18" s="108"/>
      <c r="MG18" s="108"/>
      <c r="MH18" s="108"/>
      <c r="MI18" s="108"/>
      <c r="MJ18" s="108"/>
      <c r="MK18" s="108"/>
      <c r="ML18" s="108"/>
      <c r="MM18" s="108"/>
      <c r="MN18" s="108"/>
      <c r="MO18" s="108"/>
      <c r="MP18" s="108"/>
      <c r="MQ18" s="108"/>
      <c r="MR18" s="108"/>
      <c r="MS18" s="108"/>
      <c r="MT18" s="108"/>
      <c r="MU18" s="108"/>
      <c r="MV18" s="108"/>
      <c r="MW18" s="108"/>
      <c r="MX18" s="108"/>
      <c r="MY18" s="108"/>
      <c r="MZ18" s="108"/>
      <c r="NA18" s="108"/>
      <c r="NB18" s="108"/>
      <c r="NC18" s="108"/>
      <c r="ND18" s="108"/>
      <c r="NE18" s="108"/>
      <c r="NF18" s="108"/>
      <c r="NG18" s="108"/>
      <c r="NH18" s="108"/>
      <c r="NI18" s="108"/>
      <c r="NJ18" s="108"/>
      <c r="NK18" s="108"/>
      <c r="NL18" s="108"/>
      <c r="NM18" s="108"/>
      <c r="NN18" s="108"/>
      <c r="NO18" s="108"/>
      <c r="NP18" s="108"/>
      <c r="NQ18" s="108"/>
      <c r="NR18" s="108"/>
      <c r="NS18" s="108"/>
      <c r="NT18" s="108"/>
      <c r="NU18" s="108"/>
      <c r="NV18" s="108"/>
      <c r="NW18" s="108"/>
      <c r="NX18" s="108"/>
      <c r="NY18" s="108"/>
      <c r="NZ18" s="108"/>
      <c r="OA18" s="108"/>
      <c r="OB18" s="108"/>
      <c r="OC18" s="108"/>
      <c r="OD18" s="108"/>
      <c r="OE18" s="108"/>
      <c r="OF18" s="108"/>
      <c r="OG18" s="108"/>
      <c r="OH18" s="108"/>
      <c r="OI18" s="108"/>
      <c r="OJ18" s="108"/>
      <c r="OK18" s="108"/>
      <c r="OL18" s="108"/>
      <c r="OM18" s="108"/>
      <c r="ON18" s="108"/>
      <c r="OO18" s="108"/>
      <c r="OP18" s="108"/>
      <c r="OQ18" s="108"/>
      <c r="OR18" s="108"/>
      <c r="OS18" s="108"/>
      <c r="OT18" s="108"/>
      <c r="OU18" s="108"/>
      <c r="OV18" s="108"/>
      <c r="OW18" s="108"/>
      <c r="OX18" s="108"/>
      <c r="OY18" s="108"/>
      <c r="OZ18" s="108"/>
      <c r="PA18" s="108"/>
      <c r="PB18" s="108"/>
      <c r="PC18" s="108"/>
      <c r="PD18" s="108"/>
      <c r="PE18" s="108"/>
      <c r="PF18" s="108"/>
      <c r="PG18" s="108"/>
      <c r="PH18" s="108"/>
      <c r="PI18" s="108"/>
      <c r="PJ18" s="108"/>
      <c r="PK18" s="108"/>
      <c r="PL18" s="108"/>
      <c r="PM18" s="108"/>
      <c r="PN18" s="108"/>
      <c r="PO18" s="108"/>
      <c r="PP18" s="108"/>
      <c r="PQ18" s="108"/>
      <c r="PR18" s="108"/>
      <c r="PS18" s="108"/>
      <c r="PT18" s="108"/>
      <c r="PU18" s="108"/>
      <c r="PV18" s="108"/>
      <c r="PW18" s="108"/>
      <c r="PX18" s="108"/>
      <c r="PY18" s="108"/>
      <c r="PZ18" s="108"/>
      <c r="QA18" s="108"/>
      <c r="QB18" s="108"/>
      <c r="QC18" s="108"/>
      <c r="QD18" s="108"/>
      <c r="QE18" s="108"/>
      <c r="QF18" s="108"/>
      <c r="QG18" s="108"/>
      <c r="QH18" s="108"/>
      <c r="QI18" s="108"/>
      <c r="QJ18" s="108"/>
      <c r="QK18" s="108"/>
      <c r="QL18" s="108"/>
      <c r="QM18" s="108"/>
      <c r="QN18" s="108"/>
      <c r="QO18" s="108"/>
      <c r="QP18" s="108"/>
      <c r="QQ18" s="108"/>
      <c r="QR18" s="108"/>
      <c r="QS18" s="108"/>
      <c r="QT18" s="108"/>
      <c r="QU18" s="108"/>
      <c r="QV18" s="108"/>
      <c r="QW18" s="108"/>
      <c r="QX18" s="108"/>
      <c r="QY18" s="108"/>
      <c r="QZ18" s="108"/>
      <c r="RA18" s="108"/>
      <c r="RB18" s="108"/>
      <c r="RC18" s="108"/>
      <c r="RD18" s="108"/>
      <c r="RE18" s="108"/>
      <c r="RF18" s="108"/>
      <c r="RG18" s="108"/>
      <c r="RH18" s="108"/>
      <c r="RI18" s="108"/>
      <c r="RJ18" s="108"/>
      <c r="RK18" s="108"/>
      <c r="RL18" s="108"/>
      <c r="RM18" s="108"/>
      <c r="RN18" s="108"/>
      <c r="RO18" s="108"/>
      <c r="RP18" s="108"/>
      <c r="RQ18" s="108"/>
      <c r="RR18" s="108"/>
      <c r="RS18" s="108"/>
      <c r="RT18" s="108"/>
      <c r="RU18" s="108"/>
      <c r="RV18" s="108"/>
      <c r="RW18" s="108"/>
      <c r="RX18" s="108"/>
      <c r="RY18" s="108"/>
      <c r="RZ18" s="108"/>
      <c r="SA18" s="108"/>
      <c r="SB18" s="108"/>
      <c r="SC18" s="108"/>
      <c r="SD18" s="108"/>
      <c r="SE18" s="108"/>
      <c r="SF18" s="108"/>
      <c r="SG18" s="108"/>
      <c r="SH18" s="108"/>
      <c r="SI18" s="108"/>
      <c r="SJ18" s="108"/>
      <c r="SK18" s="108"/>
      <c r="SL18" s="108"/>
      <c r="SM18" s="108"/>
      <c r="SN18" s="108"/>
      <c r="SO18" s="108"/>
      <c r="SP18" s="108"/>
      <c r="SQ18" s="108"/>
      <c r="SR18" s="108"/>
      <c r="SS18" s="108"/>
      <c r="ST18" s="108"/>
      <c r="SU18" s="108"/>
      <c r="SV18" s="108"/>
      <c r="SW18" s="108"/>
      <c r="SX18" s="108"/>
      <c r="SY18" s="108"/>
      <c r="SZ18" s="108"/>
      <c r="TA18" s="108"/>
      <c r="TB18" s="108"/>
      <c r="TC18" s="108"/>
      <c r="TD18" s="108"/>
      <c r="TE18" s="108"/>
      <c r="TF18" s="108"/>
      <c r="TG18" s="108"/>
      <c r="TH18" s="108"/>
      <c r="TI18" s="108"/>
      <c r="TJ18" s="108"/>
      <c r="TK18" s="108"/>
      <c r="TL18" s="108"/>
      <c r="TM18" s="108"/>
      <c r="TN18" s="108"/>
      <c r="TO18" s="108"/>
      <c r="TP18" s="108"/>
      <c r="TQ18" s="108"/>
      <c r="TR18" s="108"/>
      <c r="TS18" s="108"/>
      <c r="TT18" s="108"/>
      <c r="TU18" s="108"/>
      <c r="TV18" s="108"/>
      <c r="TW18" s="108"/>
      <c r="TX18" s="108"/>
      <c r="TY18" s="108"/>
      <c r="TZ18" s="108"/>
      <c r="UA18" s="108"/>
      <c r="UB18" s="108"/>
      <c r="UC18" s="108"/>
      <c r="UD18" s="108"/>
      <c r="UE18" s="108"/>
      <c r="UF18" s="108"/>
      <c r="UG18" s="108"/>
      <c r="UH18" s="108"/>
      <c r="UI18" s="108"/>
      <c r="UJ18" s="108"/>
      <c r="UK18" s="108"/>
      <c r="UL18" s="108"/>
      <c r="UM18" s="108"/>
      <c r="UN18" s="108"/>
      <c r="UO18" s="108"/>
      <c r="UP18" s="108"/>
      <c r="UQ18" s="108"/>
      <c r="UR18" s="108"/>
      <c r="US18" s="108"/>
      <c r="UT18" s="108"/>
      <c r="UU18" s="108"/>
      <c r="UV18" s="108"/>
      <c r="UW18" s="108"/>
      <c r="UX18" s="108"/>
      <c r="UY18" s="108"/>
      <c r="UZ18" s="108"/>
      <c r="VA18" s="108"/>
      <c r="VB18" s="108"/>
      <c r="VC18" s="108"/>
      <c r="VD18" s="108"/>
      <c r="VE18" s="108"/>
      <c r="VF18" s="108"/>
      <c r="VG18" s="108"/>
      <c r="VH18" s="108"/>
      <c r="VI18" s="108"/>
      <c r="VJ18" s="108"/>
      <c r="VK18" s="108"/>
      <c r="VL18" s="108"/>
      <c r="VM18" s="108"/>
      <c r="VN18" s="108"/>
      <c r="VO18" s="108"/>
      <c r="VP18" s="108"/>
      <c r="VQ18" s="108"/>
      <c r="VR18" s="108"/>
      <c r="VS18" s="108"/>
      <c r="VT18" s="108"/>
      <c r="VU18" s="108"/>
      <c r="VV18" s="108"/>
      <c r="VW18" s="108"/>
      <c r="VX18" s="108"/>
      <c r="VY18" s="108"/>
      <c r="VZ18" s="108"/>
      <c r="WA18" s="108"/>
      <c r="WB18" s="108"/>
      <c r="WC18" s="108"/>
      <c r="WD18" s="108"/>
      <c r="WE18" s="108"/>
      <c r="WF18" s="108"/>
      <c r="WG18" s="108"/>
      <c r="WH18" s="108"/>
      <c r="WI18" s="108"/>
      <c r="WJ18" s="108"/>
      <c r="WK18" s="108"/>
      <c r="WL18" s="108"/>
      <c r="WM18" s="108"/>
      <c r="WN18" s="108"/>
      <c r="WO18" s="108"/>
      <c r="WP18" s="108"/>
      <c r="WQ18" s="108"/>
      <c r="WR18" s="108"/>
      <c r="WS18" s="108"/>
      <c r="WT18" s="108"/>
      <c r="WU18" s="108"/>
      <c r="WV18" s="108"/>
      <c r="WW18" s="108"/>
      <c r="WX18" s="108"/>
      <c r="WY18" s="108"/>
      <c r="WZ18" s="108"/>
      <c r="XA18" s="108"/>
      <c r="XB18" s="108"/>
      <c r="XC18" s="108"/>
      <c r="XD18" s="108"/>
      <c r="XE18" s="108"/>
      <c r="XF18" s="108"/>
      <c r="XG18" s="108"/>
      <c r="XH18" s="108"/>
      <c r="XI18" s="108"/>
      <c r="XJ18" s="108"/>
      <c r="XK18" s="108"/>
      <c r="XL18" s="108"/>
      <c r="XM18" s="108"/>
      <c r="XN18" s="108"/>
      <c r="XO18" s="108"/>
      <c r="XP18" s="108"/>
      <c r="XQ18" s="108"/>
      <c r="XR18" s="108"/>
      <c r="XS18" s="108"/>
      <c r="XT18" s="108"/>
      <c r="XU18" s="108"/>
      <c r="XV18" s="108"/>
      <c r="XW18" s="108"/>
      <c r="XX18" s="108"/>
      <c r="XY18" s="108"/>
      <c r="XZ18" s="108"/>
      <c r="YA18" s="108"/>
      <c r="YB18" s="108"/>
      <c r="YC18" s="108"/>
      <c r="YD18" s="108"/>
      <c r="YE18" s="108"/>
      <c r="YF18" s="108"/>
      <c r="YG18" s="108"/>
      <c r="YH18" s="108"/>
      <c r="YI18" s="108"/>
      <c r="YJ18" s="108"/>
      <c r="YK18" s="108"/>
      <c r="YL18" s="108"/>
      <c r="YM18" s="108"/>
      <c r="YN18" s="108"/>
      <c r="YO18" s="108"/>
      <c r="YP18" s="108"/>
      <c r="YQ18" s="108"/>
      <c r="YR18" s="108"/>
      <c r="YS18" s="108"/>
      <c r="YT18" s="108"/>
      <c r="YU18" s="108"/>
      <c r="YV18" s="108"/>
      <c r="YW18" s="108"/>
      <c r="YX18" s="108"/>
      <c r="YY18" s="108"/>
      <c r="YZ18" s="108"/>
      <c r="ZA18" s="108"/>
      <c r="ZB18" s="108"/>
      <c r="ZC18" s="108"/>
      <c r="ZD18" s="108"/>
      <c r="ZE18" s="108"/>
      <c r="ZF18" s="108"/>
      <c r="ZG18" s="108"/>
      <c r="ZH18" s="108"/>
      <c r="ZI18" s="108"/>
      <c r="ZJ18" s="108"/>
      <c r="ZK18" s="108"/>
      <c r="ZL18" s="108"/>
      <c r="ZM18" s="108"/>
      <c r="ZN18" s="108"/>
      <c r="ZO18" s="108"/>
      <c r="ZP18" s="108"/>
      <c r="ZQ18" s="108"/>
      <c r="ZR18" s="108"/>
      <c r="ZS18" s="108"/>
      <c r="ZT18" s="108"/>
      <c r="ZU18" s="108"/>
      <c r="ZV18" s="108"/>
      <c r="ZW18" s="108"/>
      <c r="ZX18" s="108"/>
      <c r="ZY18" s="108"/>
      <c r="ZZ18" s="108"/>
      <c r="AAA18" s="108"/>
      <c r="AAB18" s="108"/>
      <c r="AAC18" s="108"/>
      <c r="AAD18" s="108"/>
      <c r="AAE18" s="108"/>
      <c r="AAF18" s="108"/>
      <c r="AAG18" s="108"/>
      <c r="AAH18" s="108"/>
      <c r="AAI18" s="108"/>
      <c r="AAJ18" s="108"/>
      <c r="AAK18" s="108"/>
      <c r="AAL18" s="108"/>
      <c r="AAM18" s="108"/>
      <c r="AAN18" s="108"/>
      <c r="AAO18" s="108"/>
      <c r="AAP18" s="108"/>
      <c r="AAQ18" s="108"/>
      <c r="AAR18" s="108"/>
      <c r="AAS18" s="108"/>
      <c r="AAT18" s="108"/>
      <c r="AAU18" s="108"/>
      <c r="AAV18" s="108"/>
      <c r="AAW18" s="108"/>
      <c r="AAX18" s="108"/>
      <c r="AAY18" s="108"/>
      <c r="AAZ18" s="108"/>
      <c r="ABA18" s="108"/>
      <c r="ABB18" s="108"/>
      <c r="ABC18" s="108"/>
      <c r="ABD18" s="108"/>
      <c r="ABE18" s="108"/>
      <c r="ABF18" s="108"/>
      <c r="ABG18" s="108"/>
      <c r="ABH18" s="108"/>
      <c r="ABI18" s="108"/>
      <c r="ABJ18" s="108"/>
      <c r="ABK18" s="108"/>
      <c r="ABL18" s="108"/>
      <c r="ABM18" s="108"/>
      <c r="ABN18" s="108"/>
      <c r="ABO18" s="108"/>
      <c r="ABP18" s="108"/>
      <c r="ABQ18" s="108"/>
      <c r="ABR18" s="108"/>
      <c r="ABS18" s="108"/>
      <c r="ABT18" s="108"/>
      <c r="ABU18" s="108"/>
      <c r="ABV18" s="108"/>
      <c r="ABW18" s="108"/>
      <c r="ABX18" s="108"/>
      <c r="ABY18" s="108"/>
      <c r="ABZ18" s="108"/>
      <c r="ACA18" s="108"/>
      <c r="ACB18" s="108"/>
      <c r="ACC18" s="108"/>
      <c r="ACD18" s="108"/>
      <c r="ACE18" s="108"/>
      <c r="ACF18" s="108"/>
      <c r="ACG18" s="108"/>
      <c r="ACH18" s="108"/>
      <c r="ACI18" s="108"/>
      <c r="ACJ18" s="108"/>
      <c r="ACK18" s="108"/>
      <c r="ACL18" s="108"/>
      <c r="ACM18" s="108"/>
      <c r="ACN18" s="108"/>
      <c r="ACO18" s="108"/>
      <c r="ACP18" s="108"/>
      <c r="ACQ18" s="108"/>
      <c r="ACR18" s="108"/>
      <c r="ACS18" s="108"/>
      <c r="ACT18" s="108"/>
      <c r="ACU18" s="108"/>
      <c r="ACV18" s="108"/>
      <c r="ACW18" s="108"/>
      <c r="ACX18" s="108"/>
      <c r="ACY18" s="108"/>
      <c r="ACZ18" s="108"/>
      <c r="ADA18" s="108"/>
      <c r="ADB18" s="108"/>
      <c r="ADC18" s="108"/>
      <c r="ADD18" s="108"/>
      <c r="ADE18" s="108"/>
      <c r="ADF18" s="108"/>
      <c r="ADG18" s="108"/>
      <c r="ADH18" s="108"/>
      <c r="ADI18" s="108"/>
      <c r="ADJ18" s="108"/>
      <c r="ADK18" s="108"/>
      <c r="ADL18" s="108"/>
      <c r="ADM18" s="108"/>
      <c r="ADN18" s="108"/>
      <c r="ADO18" s="108"/>
      <c r="ADP18" s="108"/>
      <c r="ADQ18" s="108"/>
      <c r="ADR18" s="108"/>
      <c r="ADS18" s="108"/>
      <c r="ADT18" s="108"/>
      <c r="ADU18" s="108"/>
      <c r="ADV18" s="108"/>
      <c r="ADW18" s="108"/>
      <c r="ADX18" s="108"/>
      <c r="ADY18" s="108"/>
      <c r="ADZ18" s="108"/>
      <c r="AEA18" s="108"/>
      <c r="AEB18" s="108"/>
      <c r="AEC18" s="108"/>
      <c r="AED18" s="108"/>
      <c r="AEE18" s="108"/>
      <c r="AEF18" s="108"/>
      <c r="AEG18" s="108"/>
      <c r="AEH18" s="108"/>
      <c r="AEI18" s="108"/>
      <c r="AEJ18" s="108"/>
      <c r="AEK18" s="108"/>
      <c r="AEL18" s="108"/>
      <c r="AEM18" s="108"/>
      <c r="AEN18" s="108"/>
      <c r="AEO18" s="108"/>
      <c r="AEP18" s="108"/>
      <c r="AEQ18" s="108"/>
      <c r="AER18" s="108"/>
      <c r="AES18" s="108"/>
      <c r="AET18" s="108"/>
      <c r="AEU18" s="108"/>
      <c r="AEV18" s="108"/>
      <c r="AEW18" s="108"/>
      <c r="AEX18" s="108"/>
      <c r="AEY18" s="108"/>
      <c r="AEZ18" s="108"/>
      <c r="AFA18" s="108"/>
      <c r="AFB18" s="108"/>
      <c r="AFC18" s="108"/>
      <c r="AFD18" s="108"/>
      <c r="AFE18" s="108"/>
      <c r="AFF18" s="108"/>
      <c r="AFG18" s="108"/>
      <c r="AFH18" s="108"/>
      <c r="AFI18" s="108"/>
      <c r="AFJ18" s="108"/>
      <c r="AFK18" s="108"/>
      <c r="AFL18" s="108"/>
      <c r="AFM18" s="108"/>
      <c r="AFN18" s="108"/>
      <c r="AFO18" s="108"/>
      <c r="AFP18" s="108"/>
      <c r="AFQ18" s="108"/>
      <c r="AFR18" s="108"/>
      <c r="AFS18" s="108"/>
      <c r="AFT18" s="108"/>
      <c r="AFU18" s="108"/>
      <c r="AFV18" s="108"/>
      <c r="AFW18" s="108"/>
      <c r="AFX18" s="108"/>
      <c r="AFY18" s="108"/>
      <c r="AFZ18" s="108"/>
      <c r="AGA18" s="108"/>
      <c r="AGB18" s="108"/>
      <c r="AGC18" s="108"/>
      <c r="AGD18" s="108"/>
      <c r="AGE18" s="108"/>
      <c r="AGF18" s="108"/>
      <c r="AGG18" s="108"/>
      <c r="AGH18" s="108"/>
      <c r="AGI18" s="108"/>
      <c r="AGJ18" s="108"/>
      <c r="AGK18" s="108"/>
      <c r="AGL18" s="108"/>
      <c r="AGM18" s="108"/>
      <c r="AGN18" s="108"/>
      <c r="AGO18" s="108"/>
      <c r="AGP18" s="108"/>
      <c r="AGQ18" s="108"/>
      <c r="AGR18" s="108"/>
      <c r="AGS18" s="108"/>
      <c r="AGT18" s="108"/>
      <c r="AGU18" s="108"/>
      <c r="AGV18" s="108"/>
      <c r="AGW18" s="108"/>
      <c r="AGX18" s="108"/>
      <c r="AGY18" s="108"/>
      <c r="AGZ18" s="108"/>
      <c r="AHA18" s="108"/>
      <c r="AHB18" s="108"/>
      <c r="AHC18" s="108"/>
      <c r="AHD18" s="108"/>
      <c r="AHE18" s="108"/>
      <c r="AHF18" s="108"/>
      <c r="AHG18" s="108"/>
      <c r="AHH18" s="108"/>
      <c r="AHI18" s="108"/>
      <c r="AHJ18" s="108"/>
      <c r="AHK18" s="108"/>
      <c r="AHL18" s="108"/>
      <c r="AHM18" s="108"/>
      <c r="AHN18" s="108"/>
      <c r="AHO18" s="108"/>
      <c r="AHP18" s="108"/>
      <c r="AHQ18" s="108"/>
      <c r="AHR18" s="108"/>
      <c r="AHS18" s="108"/>
      <c r="AHT18" s="108"/>
      <c r="AHU18" s="108"/>
      <c r="AHV18" s="108"/>
      <c r="AHW18" s="108"/>
      <c r="AHX18" s="108"/>
      <c r="AHY18" s="108"/>
      <c r="AHZ18" s="108"/>
      <c r="AIA18" s="108"/>
      <c r="AIB18" s="108"/>
      <c r="AIC18" s="108"/>
      <c r="AID18" s="108"/>
      <c r="AIE18" s="108"/>
      <c r="AIF18" s="108"/>
      <c r="AIG18" s="108"/>
      <c r="AIH18" s="108"/>
      <c r="AII18" s="108"/>
      <c r="AIJ18" s="108"/>
      <c r="AIK18" s="108"/>
      <c r="AIL18" s="108"/>
      <c r="AIM18" s="108"/>
      <c r="AIN18" s="108"/>
      <c r="AIO18" s="108"/>
      <c r="AIP18" s="108"/>
      <c r="AIQ18" s="108"/>
      <c r="AIR18" s="108"/>
      <c r="AIS18" s="108"/>
      <c r="AIT18" s="108"/>
      <c r="AIU18" s="108"/>
      <c r="AIV18" s="108"/>
      <c r="AIW18" s="108"/>
      <c r="AIX18" s="108"/>
      <c r="AIY18" s="108"/>
      <c r="AIZ18" s="108"/>
      <c r="AJA18" s="108"/>
      <c r="AJB18" s="108"/>
      <c r="AJC18" s="108"/>
      <c r="AJD18" s="108"/>
      <c r="AJE18" s="108"/>
      <c r="AJF18" s="108"/>
      <c r="AJG18" s="108"/>
      <c r="AJH18" s="108"/>
      <c r="AJI18" s="108"/>
      <c r="AJJ18" s="108"/>
      <c r="AJK18" s="108"/>
      <c r="AJL18" s="108"/>
      <c r="AJM18" s="108"/>
      <c r="AJN18" s="108"/>
      <c r="AJO18" s="108"/>
      <c r="AJP18" s="108"/>
      <c r="AJQ18" s="108"/>
      <c r="AJR18" s="108"/>
      <c r="AJS18" s="108"/>
      <c r="AJT18" s="108"/>
      <c r="AJU18" s="108"/>
      <c r="AJV18" s="108"/>
      <c r="AJW18" s="108"/>
      <c r="AJX18" s="108"/>
      <c r="AJY18" s="108"/>
      <c r="AJZ18" s="108"/>
      <c r="AKA18" s="108"/>
      <c r="AKB18" s="108"/>
      <c r="AKC18" s="108"/>
      <c r="AKD18" s="108"/>
      <c r="AKE18" s="108"/>
      <c r="AKF18" s="108"/>
      <c r="AKG18" s="108"/>
      <c r="AKH18" s="108"/>
      <c r="AKI18" s="108"/>
      <c r="AKJ18" s="108"/>
      <c r="AKK18" s="108"/>
      <c r="AKL18" s="108"/>
      <c r="AKM18" s="108"/>
      <c r="AKN18" s="108"/>
      <c r="AKO18" s="108"/>
      <c r="AKP18" s="108"/>
      <c r="AKQ18" s="108"/>
      <c r="AKR18" s="108"/>
      <c r="AKS18" s="108"/>
      <c r="AKT18" s="108"/>
      <c r="AKU18" s="108"/>
      <c r="AKV18" s="108"/>
      <c r="AKW18" s="108"/>
      <c r="AKX18" s="108"/>
      <c r="AKY18" s="108"/>
      <c r="AKZ18" s="108"/>
      <c r="ALA18" s="108"/>
      <c r="ALB18" s="108"/>
      <c r="ALC18" s="108"/>
      <c r="ALD18" s="108"/>
      <c r="ALE18" s="108"/>
      <c r="ALF18" s="108"/>
      <c r="ALG18" s="108"/>
      <c r="ALH18" s="108"/>
      <c r="ALI18" s="108"/>
      <c r="ALJ18" s="108"/>
      <c r="ALK18" s="108"/>
      <c r="ALL18" s="108"/>
      <c r="ALM18" s="108"/>
      <c r="ALN18" s="108"/>
      <c r="ALO18" s="108"/>
      <c r="ALP18" s="108"/>
      <c r="ALQ18" s="108"/>
      <c r="ALR18" s="108"/>
      <c r="ALS18" s="108"/>
      <c r="ALT18" s="108"/>
      <c r="ALU18" s="108"/>
      <c r="ALV18" s="108"/>
      <c r="ALW18" s="108"/>
      <c r="ALX18" s="108"/>
      <c r="ALY18" s="108"/>
      <c r="ALZ18" s="108"/>
      <c r="AMA18" s="108"/>
      <c r="AMB18" s="108"/>
      <c r="AMC18" s="108"/>
      <c r="AMD18" s="108"/>
      <c r="AME18" s="108"/>
      <c r="AMF18" s="108"/>
      <c r="AMG18" s="108"/>
      <c r="AMH18" s="108"/>
      <c r="AMI18" s="108"/>
      <c r="AMJ18" s="108"/>
      <c r="AMK18" s="108"/>
      <c r="AML18" s="108"/>
      <c r="AMM18" s="108"/>
      <c r="AMN18" s="108"/>
      <c r="AMO18" s="108"/>
      <c r="AMP18" s="108"/>
      <c r="AMQ18" s="108"/>
      <c r="AMR18" s="108"/>
      <c r="AMS18" s="108"/>
      <c r="AMT18" s="108"/>
      <c r="AMU18" s="108"/>
      <c r="AMV18" s="108"/>
      <c r="AMW18" s="108"/>
      <c r="AMX18" s="108"/>
      <c r="AMY18" s="108"/>
      <c r="AMZ18" s="108"/>
      <c r="ANA18" s="108"/>
      <c r="ANB18" s="108"/>
      <c r="ANC18" s="108"/>
      <c r="AND18" s="108"/>
      <c r="ANE18" s="108"/>
      <c r="ANF18" s="108"/>
      <c r="ANG18" s="108"/>
      <c r="ANH18" s="108"/>
      <c r="ANI18" s="108"/>
      <c r="ANJ18" s="108"/>
      <c r="ANK18" s="108"/>
      <c r="ANL18" s="108"/>
      <c r="ANM18" s="108"/>
      <c r="ANN18" s="108"/>
      <c r="ANO18" s="108"/>
      <c r="ANP18" s="108"/>
      <c r="ANQ18" s="108"/>
      <c r="ANR18" s="108"/>
      <c r="ANS18" s="108"/>
      <c r="ANT18" s="108"/>
      <c r="ANU18" s="108"/>
      <c r="ANV18" s="108"/>
      <c r="ANW18" s="108"/>
      <c r="ANX18" s="108"/>
      <c r="ANY18" s="108"/>
      <c r="ANZ18" s="108"/>
      <c r="AOA18" s="108"/>
      <c r="AOB18" s="108"/>
      <c r="AOC18" s="108"/>
      <c r="AOD18" s="108"/>
      <c r="AOE18" s="108"/>
      <c r="AOF18" s="108"/>
      <c r="AOG18" s="108"/>
      <c r="AOH18" s="108"/>
      <c r="AOI18" s="108"/>
      <c r="AOJ18" s="108"/>
      <c r="AOK18" s="108"/>
      <c r="AOL18" s="108"/>
      <c r="AOM18" s="108"/>
      <c r="AON18" s="108"/>
      <c r="AOO18" s="108"/>
      <c r="AOP18" s="108"/>
      <c r="AOQ18" s="108"/>
      <c r="AOR18" s="108"/>
      <c r="AOS18" s="108"/>
      <c r="AOT18" s="108"/>
      <c r="AOU18" s="108"/>
      <c r="AOV18" s="108"/>
      <c r="AOW18" s="108"/>
      <c r="AOX18" s="108"/>
      <c r="AOY18" s="108"/>
      <c r="AOZ18" s="108"/>
      <c r="APA18" s="108"/>
      <c r="APB18" s="108"/>
      <c r="APC18" s="108"/>
      <c r="APD18" s="108"/>
      <c r="APE18" s="108"/>
      <c r="APF18" s="108"/>
      <c r="APG18" s="108"/>
      <c r="APH18" s="108"/>
      <c r="API18" s="108"/>
      <c r="APJ18" s="108"/>
      <c r="APK18" s="108"/>
      <c r="APL18" s="108"/>
      <c r="APM18" s="108"/>
      <c r="APN18" s="108"/>
      <c r="APO18" s="108"/>
      <c r="APP18" s="108"/>
      <c r="APQ18" s="108"/>
      <c r="APR18" s="108"/>
      <c r="APS18" s="108"/>
      <c r="APT18" s="108"/>
      <c r="APU18" s="108"/>
      <c r="APV18" s="108"/>
      <c r="APW18" s="108"/>
      <c r="APX18" s="108"/>
      <c r="APY18" s="108"/>
      <c r="APZ18" s="108"/>
      <c r="AQA18" s="108"/>
      <c r="AQB18" s="108"/>
      <c r="AQC18" s="108"/>
      <c r="AQD18" s="108"/>
      <c r="AQE18" s="108"/>
      <c r="AQF18" s="108"/>
      <c r="AQG18" s="108"/>
      <c r="AQH18" s="108"/>
      <c r="AQI18" s="108"/>
      <c r="AQJ18" s="108"/>
      <c r="AQK18" s="108"/>
      <c r="AQL18" s="108"/>
      <c r="AQM18" s="108"/>
      <c r="AQN18" s="108"/>
      <c r="AQO18" s="108"/>
      <c r="AQP18" s="108"/>
      <c r="AQQ18" s="108"/>
      <c r="AQR18" s="108"/>
      <c r="AQS18" s="108"/>
      <c r="AQT18" s="108"/>
      <c r="AQU18" s="108"/>
      <c r="AQV18" s="108"/>
      <c r="AQW18" s="108"/>
      <c r="AQX18" s="108"/>
      <c r="AQY18" s="108"/>
      <c r="AQZ18" s="108"/>
      <c r="ARA18" s="108"/>
      <c r="ARB18" s="108"/>
      <c r="ARC18" s="108"/>
      <c r="ARD18" s="108"/>
      <c r="ARE18" s="108"/>
      <c r="ARF18" s="108"/>
      <c r="ARG18" s="108"/>
      <c r="ARH18" s="108"/>
      <c r="ARI18" s="108"/>
      <c r="ARJ18" s="108"/>
      <c r="ARK18" s="108"/>
      <c r="ARL18" s="108"/>
      <c r="ARM18" s="108"/>
      <c r="ARN18" s="108"/>
      <c r="ARO18" s="108"/>
      <c r="ARP18" s="108"/>
      <c r="ARQ18" s="108"/>
      <c r="ARR18" s="108"/>
      <c r="ARS18" s="108"/>
      <c r="ART18" s="108"/>
      <c r="ARU18" s="108"/>
      <c r="ARV18" s="108"/>
      <c r="ARW18" s="108"/>
      <c r="ARX18" s="108"/>
      <c r="ARY18" s="108"/>
      <c r="ARZ18" s="108"/>
      <c r="ASA18" s="108"/>
      <c r="ASB18" s="108"/>
      <c r="ASC18" s="108"/>
      <c r="ASD18" s="108"/>
      <c r="ASE18" s="108"/>
      <c r="ASF18" s="108"/>
      <c r="ASG18" s="108"/>
      <c r="ASH18" s="108"/>
      <c r="ASI18" s="108"/>
      <c r="ASJ18" s="108"/>
      <c r="ASK18" s="108"/>
      <c r="ASL18" s="108"/>
      <c r="ASM18" s="108"/>
      <c r="ASN18" s="108"/>
      <c r="ASO18" s="108"/>
      <c r="ASP18" s="108"/>
      <c r="ASQ18" s="108"/>
      <c r="ASR18" s="108"/>
      <c r="ASS18" s="108"/>
      <c r="AST18" s="108"/>
      <c r="ASU18" s="108"/>
      <c r="ASV18" s="108"/>
      <c r="ASW18" s="108"/>
      <c r="ASX18" s="108"/>
      <c r="ASY18" s="108"/>
      <c r="ASZ18" s="108"/>
      <c r="ATA18" s="108"/>
      <c r="ATB18" s="108"/>
      <c r="ATC18" s="108"/>
      <c r="ATD18" s="108"/>
      <c r="ATE18" s="108"/>
      <c r="ATF18" s="108"/>
      <c r="ATG18" s="108"/>
      <c r="ATH18" s="108"/>
      <c r="ATI18" s="108"/>
      <c r="ATJ18" s="108"/>
      <c r="ATK18" s="108"/>
      <c r="ATL18" s="108"/>
      <c r="ATM18" s="108"/>
      <c r="ATN18" s="108"/>
      <c r="ATO18" s="108"/>
      <c r="ATP18" s="108"/>
      <c r="ATQ18" s="108"/>
      <c r="ATR18" s="108"/>
      <c r="ATS18" s="108"/>
      <c r="ATT18" s="108"/>
      <c r="ATU18" s="108"/>
      <c r="ATV18" s="108"/>
      <c r="ATW18" s="108"/>
      <c r="ATX18" s="108"/>
      <c r="ATY18" s="108"/>
      <c r="ATZ18" s="108"/>
      <c r="AUA18" s="108"/>
      <c r="AUB18" s="108"/>
      <c r="AUC18" s="108"/>
      <c r="AUD18" s="108"/>
      <c r="AUE18" s="108"/>
      <c r="AUF18" s="108"/>
      <c r="AUG18" s="108"/>
      <c r="AUH18" s="108"/>
      <c r="AUI18" s="108"/>
      <c r="AUJ18" s="108"/>
      <c r="AUK18" s="108"/>
      <c r="AUL18" s="108"/>
      <c r="AUM18" s="108"/>
      <c r="AUN18" s="108"/>
      <c r="AUO18" s="108"/>
      <c r="AUP18" s="108"/>
      <c r="AUQ18" s="108"/>
      <c r="AUR18" s="108"/>
      <c r="AUS18" s="108"/>
      <c r="AUT18" s="108"/>
      <c r="AUU18" s="108"/>
      <c r="AUV18" s="108"/>
      <c r="AUW18" s="108"/>
      <c r="AUX18" s="108"/>
      <c r="AUY18" s="108"/>
      <c r="AUZ18" s="108"/>
      <c r="AVA18" s="108"/>
      <c r="AVB18" s="108"/>
      <c r="AVC18" s="108"/>
      <c r="AVD18" s="108"/>
      <c r="AVE18" s="108"/>
      <c r="AVF18" s="108"/>
      <c r="AVG18" s="108"/>
      <c r="AVH18" s="108"/>
      <c r="AVI18" s="108"/>
      <c r="AVJ18" s="108"/>
      <c r="AVK18" s="108"/>
      <c r="AVL18" s="108"/>
      <c r="AVM18" s="108"/>
      <c r="AVN18" s="108"/>
      <c r="AVO18" s="108"/>
      <c r="AVP18" s="108"/>
      <c r="AVQ18" s="108"/>
      <c r="AVR18" s="108"/>
      <c r="AVS18" s="108"/>
      <c r="AVT18" s="108"/>
      <c r="AVU18" s="108"/>
      <c r="AVV18" s="108"/>
      <c r="AVW18" s="108"/>
      <c r="AVX18" s="108"/>
      <c r="AVY18" s="108"/>
      <c r="AVZ18" s="108"/>
      <c r="AWA18" s="108"/>
      <c r="AWB18" s="108"/>
      <c r="AWC18" s="108"/>
      <c r="AWD18" s="108"/>
      <c r="AWE18" s="108"/>
      <c r="AWF18" s="108"/>
      <c r="AWG18" s="108"/>
      <c r="AWH18" s="108"/>
      <c r="AWI18" s="108"/>
      <c r="AWJ18" s="108"/>
      <c r="AWK18" s="108"/>
      <c r="AWL18" s="108"/>
      <c r="AWM18" s="108"/>
      <c r="AWN18" s="108"/>
      <c r="AWO18" s="108"/>
      <c r="AWP18" s="108"/>
      <c r="AWQ18" s="108"/>
      <c r="AWR18" s="108"/>
      <c r="AWS18" s="108"/>
      <c r="AWT18" s="108"/>
      <c r="AWU18" s="108"/>
      <c r="AWV18" s="108"/>
      <c r="AWW18" s="108"/>
      <c r="AWX18" s="108"/>
      <c r="AWY18" s="108"/>
      <c r="AWZ18" s="108"/>
      <c r="AXA18" s="108"/>
      <c r="AXB18" s="108"/>
      <c r="AXC18" s="108"/>
      <c r="AXD18" s="108"/>
      <c r="AXE18" s="108"/>
      <c r="AXF18" s="108"/>
      <c r="AXG18" s="108"/>
      <c r="AXH18" s="108"/>
      <c r="AXI18" s="108"/>
      <c r="AXJ18" s="108"/>
      <c r="AXK18" s="108"/>
      <c r="AXL18" s="108"/>
      <c r="AXM18" s="108"/>
      <c r="AXN18" s="108"/>
      <c r="AXO18" s="108"/>
      <c r="AXP18" s="108"/>
      <c r="AXQ18" s="108"/>
      <c r="AXR18" s="108"/>
      <c r="AXS18" s="108"/>
      <c r="AXT18" s="108"/>
      <c r="AXU18" s="108"/>
      <c r="AXV18" s="108"/>
      <c r="AXW18" s="108"/>
      <c r="AXX18" s="108"/>
      <c r="AXY18" s="108"/>
      <c r="AXZ18" s="108"/>
      <c r="AYA18" s="108"/>
      <c r="AYB18" s="108"/>
      <c r="AYC18" s="108"/>
      <c r="AYD18" s="108"/>
      <c r="AYE18" s="108"/>
      <c r="AYF18" s="108"/>
      <c r="AYG18" s="108"/>
      <c r="AYH18" s="108"/>
      <c r="AYI18" s="108"/>
      <c r="AYJ18" s="108"/>
      <c r="AYK18" s="108"/>
      <c r="AYL18" s="108"/>
      <c r="AYM18" s="108"/>
      <c r="AYN18" s="108"/>
      <c r="AYO18" s="108"/>
      <c r="AYP18" s="108"/>
      <c r="AYQ18" s="108"/>
      <c r="AYR18" s="108"/>
      <c r="AYS18" s="108"/>
      <c r="AYT18" s="108"/>
      <c r="AYU18" s="108"/>
      <c r="AYV18" s="108"/>
      <c r="AYW18" s="108"/>
      <c r="AYX18" s="108"/>
      <c r="AYY18" s="108"/>
      <c r="AYZ18" s="108"/>
      <c r="AZA18" s="108"/>
      <c r="AZB18" s="108"/>
      <c r="AZC18" s="108"/>
      <c r="AZD18" s="108"/>
      <c r="AZE18" s="108"/>
      <c r="AZF18" s="108"/>
      <c r="AZG18" s="108"/>
      <c r="AZH18" s="108"/>
      <c r="AZI18" s="108"/>
      <c r="AZJ18" s="108"/>
      <c r="AZK18" s="108"/>
      <c r="AZL18" s="108"/>
      <c r="AZM18" s="108"/>
      <c r="AZN18" s="108"/>
      <c r="AZO18" s="108"/>
      <c r="AZP18" s="108"/>
      <c r="AZQ18" s="108"/>
      <c r="AZR18" s="108"/>
      <c r="AZS18" s="108"/>
      <c r="AZT18" s="108"/>
      <c r="AZU18" s="108"/>
      <c r="AZV18" s="108"/>
      <c r="AZW18" s="108"/>
      <c r="AZX18" s="108"/>
      <c r="AZY18" s="108"/>
      <c r="AZZ18" s="108"/>
      <c r="BAA18" s="108"/>
      <c r="BAB18" s="108"/>
      <c r="BAC18" s="108"/>
      <c r="BAD18" s="108"/>
      <c r="BAE18" s="108"/>
      <c r="BAF18" s="108"/>
      <c r="BAG18" s="108"/>
      <c r="BAH18" s="108"/>
      <c r="BAI18" s="108"/>
      <c r="BAJ18" s="108"/>
      <c r="BAK18" s="108"/>
      <c r="BAL18" s="108"/>
      <c r="BAM18" s="108"/>
      <c r="BAN18" s="108"/>
      <c r="BAO18" s="108"/>
      <c r="BAP18" s="108"/>
      <c r="BAQ18" s="108"/>
      <c r="BAR18" s="108"/>
      <c r="BAS18" s="108"/>
      <c r="BAT18" s="108"/>
      <c r="BAU18" s="108"/>
      <c r="BAV18" s="108"/>
      <c r="BAW18" s="108"/>
      <c r="BAX18" s="108"/>
      <c r="BAY18" s="108"/>
      <c r="BAZ18" s="108"/>
      <c r="BBA18" s="108"/>
      <c r="BBB18" s="108"/>
      <c r="BBC18" s="108"/>
      <c r="BBD18" s="108"/>
      <c r="BBE18" s="108"/>
      <c r="BBF18" s="108"/>
      <c r="BBG18" s="108"/>
      <c r="BBH18" s="108"/>
      <c r="BBI18" s="108"/>
      <c r="BBJ18" s="108"/>
      <c r="BBK18" s="108"/>
      <c r="BBL18" s="108"/>
      <c r="BBM18" s="108"/>
      <c r="BBN18" s="108"/>
      <c r="BBO18" s="108"/>
      <c r="BBP18" s="108"/>
      <c r="BBQ18" s="108"/>
      <c r="BBR18" s="108"/>
      <c r="BBS18" s="108"/>
      <c r="BBT18" s="108"/>
      <c r="BBU18" s="108"/>
      <c r="BBV18" s="108"/>
      <c r="BBW18" s="108"/>
      <c r="BBX18" s="108"/>
      <c r="BBY18" s="108"/>
      <c r="BBZ18" s="108"/>
      <c r="BCA18" s="108"/>
      <c r="BCB18" s="108"/>
      <c r="BCC18" s="108"/>
      <c r="BCD18" s="108"/>
      <c r="BCE18" s="108"/>
      <c r="BCF18" s="108"/>
      <c r="BCG18" s="108"/>
      <c r="BCH18" s="108"/>
      <c r="BCI18" s="108"/>
      <c r="BCJ18" s="108"/>
      <c r="BCK18" s="108"/>
      <c r="BCL18" s="108"/>
      <c r="BCM18" s="108"/>
      <c r="BCN18" s="108"/>
      <c r="BCO18" s="108"/>
      <c r="BCP18" s="108"/>
      <c r="BCQ18" s="108"/>
      <c r="BCR18" s="108"/>
      <c r="BCS18" s="108"/>
      <c r="BCT18" s="108"/>
      <c r="BCU18" s="108"/>
      <c r="BCV18" s="108"/>
      <c r="BCW18" s="108"/>
      <c r="BCX18" s="108"/>
      <c r="BCY18" s="108"/>
      <c r="BCZ18" s="108"/>
      <c r="BDA18" s="108"/>
      <c r="BDB18" s="108"/>
      <c r="BDC18" s="108"/>
      <c r="BDD18" s="108"/>
      <c r="BDE18" s="108"/>
      <c r="BDF18" s="108"/>
      <c r="BDG18" s="108"/>
      <c r="BDH18" s="108"/>
      <c r="BDI18" s="108"/>
      <c r="BDJ18" s="108"/>
      <c r="BDK18" s="108"/>
      <c r="BDL18" s="108"/>
      <c r="BDM18" s="108"/>
      <c r="BDN18" s="108"/>
      <c r="BDO18" s="108"/>
      <c r="BDP18" s="108"/>
      <c r="BDQ18" s="108"/>
      <c r="BDR18" s="108"/>
      <c r="BDS18" s="108"/>
      <c r="BDT18" s="108"/>
      <c r="BDU18" s="108"/>
      <c r="BDV18" s="108"/>
      <c r="BDW18" s="108"/>
      <c r="BDX18" s="108"/>
      <c r="BDY18" s="108"/>
      <c r="BDZ18" s="108"/>
      <c r="BEA18" s="108"/>
      <c r="BEB18" s="108"/>
      <c r="BEC18" s="108"/>
      <c r="BED18" s="108"/>
      <c r="BEE18" s="108"/>
      <c r="BEF18" s="108"/>
      <c r="BEG18" s="108"/>
      <c r="BEH18" s="108"/>
    </row>
    <row r="19" spans="1:2624" s="100" customFormat="1" ht="129.75" customHeight="1" x14ac:dyDescent="0.3">
      <c r="A19" s="112">
        <v>12</v>
      </c>
      <c r="B19" s="95"/>
      <c r="C19" s="95"/>
      <c r="D19" s="95" t="s">
        <v>60</v>
      </c>
      <c r="E19" s="95" t="s">
        <v>60</v>
      </c>
      <c r="F19" s="12"/>
      <c r="G19" s="106" t="s">
        <v>60</v>
      </c>
      <c r="H19" s="95"/>
      <c r="I19" s="95"/>
      <c r="J19" s="95"/>
      <c r="K19" s="95"/>
      <c r="L19" s="12"/>
      <c r="M19" s="101" t="s">
        <v>60</v>
      </c>
      <c r="N19" s="97" t="s">
        <v>60</v>
      </c>
      <c r="O19" s="102" t="str">
        <f t="shared" si="0"/>
        <v/>
      </c>
      <c r="P19" s="103" t="str">
        <f t="shared" si="1"/>
        <v/>
      </c>
      <c r="Q19" s="105"/>
      <c r="R19" s="98" t="s">
        <v>60</v>
      </c>
      <c r="S19" s="99" t="str">
        <f t="shared" si="2"/>
        <v/>
      </c>
      <c r="T19" s="105" t="s">
        <v>60</v>
      </c>
      <c r="U19" s="104" t="str">
        <f t="shared" si="3"/>
        <v/>
      </c>
      <c r="V19" s="99" t="str">
        <f t="shared" si="4"/>
        <v/>
      </c>
      <c r="W19" s="11"/>
      <c r="X19" s="95" t="s">
        <v>60</v>
      </c>
      <c r="Y19" s="95"/>
      <c r="Z19" s="116"/>
      <c r="AA19" s="117"/>
      <c r="AB19" s="117"/>
      <c r="AC19" s="11"/>
      <c r="AD19" s="109" t="s">
        <v>60</v>
      </c>
      <c r="AE19" s="95"/>
      <c r="AF19" s="95"/>
      <c r="AG19" s="12"/>
      <c r="AH19" s="106" t="s">
        <v>60</v>
      </c>
      <c r="AI19" s="106" t="s">
        <v>60</v>
      </c>
      <c r="AJ19" s="106" t="s">
        <v>60</v>
      </c>
      <c r="AK19" s="95"/>
      <c r="AL19" s="95"/>
      <c r="AM19" s="95"/>
      <c r="AN19" s="106" t="s">
        <v>60</v>
      </c>
      <c r="AO19" s="107"/>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c r="CO19" s="108"/>
      <c r="CP19" s="108"/>
      <c r="CQ19" s="108"/>
      <c r="CR19" s="108"/>
      <c r="CS19" s="108"/>
      <c r="CT19" s="108"/>
      <c r="CU19" s="108"/>
      <c r="CV19" s="108"/>
      <c r="CW19" s="108"/>
      <c r="CX19" s="108"/>
      <c r="CY19" s="108"/>
      <c r="CZ19" s="108"/>
      <c r="DA19" s="108"/>
      <c r="DB19" s="108"/>
      <c r="DC19" s="108"/>
      <c r="DD19" s="108"/>
      <c r="DE19" s="108"/>
      <c r="DF19" s="108"/>
      <c r="DG19" s="108"/>
      <c r="DH19" s="108"/>
      <c r="DI19" s="108"/>
      <c r="DJ19" s="108"/>
      <c r="DK19" s="108"/>
      <c r="DL19" s="108"/>
      <c r="DM19" s="108"/>
      <c r="DN19" s="108"/>
      <c r="DO19" s="108"/>
      <c r="DP19" s="108"/>
      <c r="DQ19" s="108"/>
      <c r="DR19" s="108"/>
      <c r="DS19" s="108"/>
      <c r="DT19" s="108"/>
      <c r="DU19" s="108"/>
      <c r="DV19" s="108"/>
      <c r="DW19" s="108"/>
      <c r="DX19" s="108"/>
      <c r="DY19" s="108"/>
      <c r="DZ19" s="108"/>
      <c r="EA19" s="108"/>
      <c r="EB19" s="108"/>
      <c r="EC19" s="108"/>
      <c r="ED19" s="108"/>
      <c r="EE19" s="108"/>
      <c r="EF19" s="108"/>
      <c r="EG19" s="108"/>
      <c r="EH19" s="108"/>
      <c r="EI19" s="108"/>
      <c r="EJ19" s="108"/>
      <c r="EK19" s="108"/>
      <c r="EL19" s="108"/>
      <c r="EM19" s="108"/>
      <c r="EN19" s="108"/>
      <c r="EO19" s="108"/>
      <c r="EP19" s="108"/>
      <c r="EQ19" s="108"/>
      <c r="ER19" s="108"/>
      <c r="ES19" s="108"/>
      <c r="ET19" s="108"/>
      <c r="EU19" s="108"/>
      <c r="EV19" s="108"/>
      <c r="EW19" s="108"/>
      <c r="EX19" s="108"/>
      <c r="EY19" s="108"/>
      <c r="EZ19" s="108"/>
      <c r="FA19" s="108"/>
      <c r="FB19" s="108"/>
      <c r="FC19" s="108"/>
      <c r="FD19" s="108"/>
      <c r="FE19" s="108"/>
      <c r="FF19" s="108"/>
      <c r="FG19" s="108"/>
      <c r="FH19" s="108"/>
      <c r="FI19" s="108"/>
      <c r="FJ19" s="108"/>
      <c r="FK19" s="108"/>
      <c r="FL19" s="108"/>
      <c r="FM19" s="108"/>
      <c r="FN19" s="108"/>
      <c r="FO19" s="108"/>
      <c r="FP19" s="108"/>
      <c r="FQ19" s="108"/>
      <c r="FR19" s="108"/>
      <c r="FS19" s="108"/>
      <c r="FT19" s="108"/>
      <c r="FU19" s="108"/>
      <c r="FV19" s="108"/>
      <c r="FW19" s="108"/>
      <c r="FX19" s="108"/>
      <c r="FY19" s="108"/>
      <c r="FZ19" s="108"/>
      <c r="GA19" s="108"/>
      <c r="GB19" s="108"/>
      <c r="GC19" s="108"/>
      <c r="GD19" s="108"/>
      <c r="GE19" s="108"/>
      <c r="GF19" s="108"/>
      <c r="GG19" s="108"/>
      <c r="GH19" s="108"/>
      <c r="GI19" s="108"/>
      <c r="GJ19" s="108"/>
      <c r="GK19" s="108"/>
      <c r="GL19" s="108"/>
      <c r="GM19" s="108"/>
      <c r="GN19" s="108"/>
      <c r="GO19" s="108"/>
      <c r="GP19" s="108"/>
      <c r="GQ19" s="108"/>
      <c r="GR19" s="108"/>
      <c r="GS19" s="108"/>
      <c r="GT19" s="108"/>
      <c r="GU19" s="108"/>
      <c r="GV19" s="108"/>
      <c r="GW19" s="108"/>
      <c r="GX19" s="108"/>
      <c r="GY19" s="108"/>
      <c r="GZ19" s="108"/>
      <c r="HA19" s="108"/>
      <c r="HB19" s="108"/>
      <c r="HC19" s="108"/>
      <c r="HD19" s="108"/>
      <c r="HE19" s="108"/>
      <c r="HF19" s="108"/>
      <c r="HG19" s="108"/>
      <c r="HH19" s="108"/>
      <c r="HI19" s="108"/>
      <c r="HJ19" s="108"/>
      <c r="HK19" s="108"/>
      <c r="HL19" s="108"/>
      <c r="HM19" s="108"/>
      <c r="HN19" s="108"/>
      <c r="HO19" s="108"/>
      <c r="HP19" s="108"/>
      <c r="HQ19" s="108"/>
      <c r="HR19" s="108"/>
      <c r="HS19" s="108"/>
      <c r="HT19" s="108"/>
      <c r="HU19" s="108"/>
      <c r="HV19" s="108"/>
      <c r="HW19" s="108"/>
      <c r="HX19" s="108"/>
      <c r="HY19" s="108"/>
      <c r="HZ19" s="108"/>
      <c r="IA19" s="108"/>
      <c r="IB19" s="108"/>
      <c r="IC19" s="108"/>
      <c r="ID19" s="108"/>
      <c r="IE19" s="108"/>
      <c r="IF19" s="108"/>
      <c r="IG19" s="108"/>
      <c r="IH19" s="108"/>
      <c r="II19" s="108"/>
      <c r="IJ19" s="108"/>
      <c r="IK19" s="108"/>
      <c r="IL19" s="108"/>
      <c r="IM19" s="108"/>
      <c r="IN19" s="108"/>
      <c r="IO19" s="108"/>
      <c r="IP19" s="108"/>
      <c r="IQ19" s="108"/>
      <c r="IR19" s="108"/>
      <c r="IS19" s="108"/>
      <c r="IT19" s="108"/>
      <c r="IU19" s="108"/>
      <c r="IV19" s="108"/>
      <c r="IW19" s="108"/>
      <c r="IX19" s="108"/>
      <c r="IY19" s="108"/>
      <c r="IZ19" s="108"/>
      <c r="JA19" s="108"/>
      <c r="JB19" s="108"/>
      <c r="JC19" s="108"/>
      <c r="JD19" s="108"/>
      <c r="JE19" s="108"/>
      <c r="JF19" s="108"/>
      <c r="JG19" s="108"/>
      <c r="JH19" s="108"/>
      <c r="JI19" s="108"/>
      <c r="JJ19" s="108"/>
      <c r="JK19" s="108"/>
      <c r="JL19" s="108"/>
      <c r="JM19" s="108"/>
      <c r="JN19" s="108"/>
      <c r="JO19" s="108"/>
      <c r="JP19" s="108"/>
      <c r="JQ19" s="108"/>
      <c r="JR19" s="108"/>
      <c r="JS19" s="108"/>
      <c r="JT19" s="108"/>
      <c r="JU19" s="108"/>
      <c r="JV19" s="108"/>
      <c r="JW19" s="108"/>
      <c r="JX19" s="108"/>
      <c r="JY19" s="108"/>
      <c r="JZ19" s="108"/>
      <c r="KA19" s="108"/>
      <c r="KB19" s="108"/>
      <c r="KC19" s="108"/>
      <c r="KD19" s="108"/>
      <c r="KE19" s="108"/>
      <c r="KF19" s="108"/>
      <c r="KG19" s="108"/>
      <c r="KH19" s="108"/>
      <c r="KI19" s="108"/>
      <c r="KJ19" s="108"/>
      <c r="KK19" s="108"/>
      <c r="KL19" s="108"/>
      <c r="KM19" s="108"/>
      <c r="KN19" s="108"/>
      <c r="KO19" s="108"/>
      <c r="KP19" s="108"/>
      <c r="KQ19" s="108"/>
      <c r="KR19" s="108"/>
      <c r="KS19" s="108"/>
      <c r="KT19" s="108"/>
      <c r="KU19" s="108"/>
      <c r="KV19" s="108"/>
      <c r="KW19" s="108"/>
      <c r="KX19" s="108"/>
      <c r="KY19" s="108"/>
      <c r="KZ19" s="108"/>
      <c r="LA19" s="108"/>
      <c r="LB19" s="108"/>
      <c r="LC19" s="108"/>
      <c r="LD19" s="108"/>
      <c r="LE19" s="108"/>
      <c r="LF19" s="108"/>
      <c r="LG19" s="108"/>
      <c r="LH19" s="108"/>
      <c r="LI19" s="108"/>
      <c r="LJ19" s="108"/>
      <c r="LK19" s="108"/>
      <c r="LL19" s="108"/>
      <c r="LM19" s="108"/>
      <c r="LN19" s="108"/>
      <c r="LO19" s="108"/>
      <c r="LP19" s="108"/>
      <c r="LQ19" s="108"/>
      <c r="LR19" s="108"/>
      <c r="LS19" s="108"/>
      <c r="LT19" s="108"/>
      <c r="LU19" s="108"/>
      <c r="LV19" s="108"/>
      <c r="LW19" s="108"/>
      <c r="LX19" s="108"/>
      <c r="LY19" s="108"/>
      <c r="LZ19" s="108"/>
      <c r="MA19" s="108"/>
      <c r="MB19" s="108"/>
      <c r="MC19" s="108"/>
      <c r="MD19" s="108"/>
      <c r="ME19" s="108"/>
      <c r="MF19" s="108"/>
      <c r="MG19" s="108"/>
      <c r="MH19" s="108"/>
      <c r="MI19" s="108"/>
      <c r="MJ19" s="108"/>
      <c r="MK19" s="108"/>
      <c r="ML19" s="108"/>
      <c r="MM19" s="108"/>
      <c r="MN19" s="108"/>
      <c r="MO19" s="108"/>
      <c r="MP19" s="108"/>
      <c r="MQ19" s="108"/>
      <c r="MR19" s="108"/>
      <c r="MS19" s="108"/>
      <c r="MT19" s="108"/>
      <c r="MU19" s="108"/>
      <c r="MV19" s="108"/>
      <c r="MW19" s="108"/>
      <c r="MX19" s="108"/>
      <c r="MY19" s="108"/>
      <c r="MZ19" s="108"/>
      <c r="NA19" s="108"/>
      <c r="NB19" s="108"/>
      <c r="NC19" s="108"/>
      <c r="ND19" s="108"/>
      <c r="NE19" s="108"/>
      <c r="NF19" s="108"/>
      <c r="NG19" s="108"/>
      <c r="NH19" s="108"/>
      <c r="NI19" s="108"/>
      <c r="NJ19" s="108"/>
      <c r="NK19" s="108"/>
      <c r="NL19" s="108"/>
      <c r="NM19" s="108"/>
      <c r="NN19" s="108"/>
      <c r="NO19" s="108"/>
      <c r="NP19" s="108"/>
      <c r="NQ19" s="108"/>
      <c r="NR19" s="108"/>
      <c r="NS19" s="108"/>
      <c r="NT19" s="108"/>
      <c r="NU19" s="108"/>
      <c r="NV19" s="108"/>
      <c r="NW19" s="108"/>
      <c r="NX19" s="108"/>
      <c r="NY19" s="108"/>
      <c r="NZ19" s="108"/>
      <c r="OA19" s="108"/>
      <c r="OB19" s="108"/>
      <c r="OC19" s="108"/>
      <c r="OD19" s="108"/>
      <c r="OE19" s="108"/>
      <c r="OF19" s="108"/>
      <c r="OG19" s="108"/>
      <c r="OH19" s="108"/>
      <c r="OI19" s="108"/>
      <c r="OJ19" s="108"/>
      <c r="OK19" s="108"/>
      <c r="OL19" s="108"/>
      <c r="OM19" s="108"/>
      <c r="ON19" s="108"/>
      <c r="OO19" s="108"/>
      <c r="OP19" s="108"/>
      <c r="OQ19" s="108"/>
      <c r="OR19" s="108"/>
      <c r="OS19" s="108"/>
      <c r="OT19" s="108"/>
      <c r="OU19" s="108"/>
      <c r="OV19" s="108"/>
      <c r="OW19" s="108"/>
      <c r="OX19" s="108"/>
      <c r="OY19" s="108"/>
      <c r="OZ19" s="108"/>
      <c r="PA19" s="108"/>
      <c r="PB19" s="108"/>
      <c r="PC19" s="108"/>
      <c r="PD19" s="108"/>
      <c r="PE19" s="108"/>
      <c r="PF19" s="108"/>
      <c r="PG19" s="108"/>
      <c r="PH19" s="108"/>
      <c r="PI19" s="108"/>
      <c r="PJ19" s="108"/>
      <c r="PK19" s="108"/>
      <c r="PL19" s="108"/>
      <c r="PM19" s="108"/>
      <c r="PN19" s="108"/>
      <c r="PO19" s="108"/>
      <c r="PP19" s="108"/>
      <c r="PQ19" s="108"/>
      <c r="PR19" s="108"/>
      <c r="PS19" s="108"/>
      <c r="PT19" s="108"/>
      <c r="PU19" s="108"/>
      <c r="PV19" s="108"/>
      <c r="PW19" s="108"/>
      <c r="PX19" s="108"/>
      <c r="PY19" s="108"/>
      <c r="PZ19" s="108"/>
      <c r="QA19" s="108"/>
      <c r="QB19" s="108"/>
      <c r="QC19" s="108"/>
      <c r="QD19" s="108"/>
      <c r="QE19" s="108"/>
      <c r="QF19" s="108"/>
      <c r="QG19" s="108"/>
      <c r="QH19" s="108"/>
      <c r="QI19" s="108"/>
      <c r="QJ19" s="108"/>
      <c r="QK19" s="108"/>
      <c r="QL19" s="108"/>
      <c r="QM19" s="108"/>
      <c r="QN19" s="108"/>
      <c r="QO19" s="108"/>
      <c r="QP19" s="108"/>
      <c r="QQ19" s="108"/>
      <c r="QR19" s="108"/>
      <c r="QS19" s="108"/>
      <c r="QT19" s="108"/>
      <c r="QU19" s="108"/>
      <c r="QV19" s="108"/>
      <c r="QW19" s="108"/>
      <c r="QX19" s="108"/>
      <c r="QY19" s="108"/>
      <c r="QZ19" s="108"/>
      <c r="RA19" s="108"/>
      <c r="RB19" s="108"/>
      <c r="RC19" s="108"/>
      <c r="RD19" s="108"/>
      <c r="RE19" s="108"/>
      <c r="RF19" s="108"/>
      <c r="RG19" s="108"/>
      <c r="RH19" s="108"/>
      <c r="RI19" s="108"/>
      <c r="RJ19" s="108"/>
      <c r="RK19" s="108"/>
      <c r="RL19" s="108"/>
      <c r="RM19" s="108"/>
      <c r="RN19" s="108"/>
      <c r="RO19" s="108"/>
      <c r="RP19" s="108"/>
      <c r="RQ19" s="108"/>
      <c r="RR19" s="108"/>
      <c r="RS19" s="108"/>
      <c r="RT19" s="108"/>
      <c r="RU19" s="108"/>
      <c r="RV19" s="108"/>
      <c r="RW19" s="108"/>
      <c r="RX19" s="108"/>
      <c r="RY19" s="108"/>
      <c r="RZ19" s="108"/>
      <c r="SA19" s="108"/>
      <c r="SB19" s="108"/>
      <c r="SC19" s="108"/>
      <c r="SD19" s="108"/>
      <c r="SE19" s="108"/>
      <c r="SF19" s="108"/>
      <c r="SG19" s="108"/>
      <c r="SH19" s="108"/>
      <c r="SI19" s="108"/>
      <c r="SJ19" s="108"/>
      <c r="SK19" s="108"/>
      <c r="SL19" s="108"/>
      <c r="SM19" s="108"/>
      <c r="SN19" s="108"/>
      <c r="SO19" s="108"/>
      <c r="SP19" s="108"/>
      <c r="SQ19" s="108"/>
      <c r="SR19" s="108"/>
      <c r="SS19" s="108"/>
      <c r="ST19" s="108"/>
      <c r="SU19" s="108"/>
      <c r="SV19" s="108"/>
      <c r="SW19" s="108"/>
      <c r="SX19" s="108"/>
      <c r="SY19" s="108"/>
      <c r="SZ19" s="108"/>
      <c r="TA19" s="108"/>
      <c r="TB19" s="108"/>
      <c r="TC19" s="108"/>
      <c r="TD19" s="108"/>
      <c r="TE19" s="108"/>
      <c r="TF19" s="108"/>
      <c r="TG19" s="108"/>
      <c r="TH19" s="108"/>
      <c r="TI19" s="108"/>
      <c r="TJ19" s="108"/>
      <c r="TK19" s="108"/>
      <c r="TL19" s="108"/>
      <c r="TM19" s="108"/>
      <c r="TN19" s="108"/>
      <c r="TO19" s="108"/>
      <c r="TP19" s="108"/>
      <c r="TQ19" s="108"/>
      <c r="TR19" s="108"/>
      <c r="TS19" s="108"/>
      <c r="TT19" s="108"/>
      <c r="TU19" s="108"/>
      <c r="TV19" s="108"/>
      <c r="TW19" s="108"/>
      <c r="TX19" s="108"/>
      <c r="TY19" s="108"/>
      <c r="TZ19" s="108"/>
      <c r="UA19" s="108"/>
      <c r="UB19" s="108"/>
      <c r="UC19" s="108"/>
      <c r="UD19" s="108"/>
      <c r="UE19" s="108"/>
      <c r="UF19" s="108"/>
      <c r="UG19" s="108"/>
      <c r="UH19" s="108"/>
      <c r="UI19" s="108"/>
      <c r="UJ19" s="108"/>
      <c r="UK19" s="108"/>
      <c r="UL19" s="108"/>
      <c r="UM19" s="108"/>
      <c r="UN19" s="108"/>
      <c r="UO19" s="108"/>
      <c r="UP19" s="108"/>
      <c r="UQ19" s="108"/>
      <c r="UR19" s="108"/>
      <c r="US19" s="108"/>
      <c r="UT19" s="108"/>
      <c r="UU19" s="108"/>
      <c r="UV19" s="108"/>
      <c r="UW19" s="108"/>
      <c r="UX19" s="108"/>
      <c r="UY19" s="108"/>
      <c r="UZ19" s="108"/>
      <c r="VA19" s="108"/>
      <c r="VB19" s="108"/>
      <c r="VC19" s="108"/>
      <c r="VD19" s="108"/>
      <c r="VE19" s="108"/>
      <c r="VF19" s="108"/>
      <c r="VG19" s="108"/>
      <c r="VH19" s="108"/>
      <c r="VI19" s="108"/>
      <c r="VJ19" s="108"/>
      <c r="VK19" s="108"/>
      <c r="VL19" s="108"/>
      <c r="VM19" s="108"/>
      <c r="VN19" s="108"/>
      <c r="VO19" s="108"/>
      <c r="VP19" s="108"/>
      <c r="VQ19" s="108"/>
      <c r="VR19" s="108"/>
      <c r="VS19" s="108"/>
      <c r="VT19" s="108"/>
      <c r="VU19" s="108"/>
      <c r="VV19" s="108"/>
      <c r="VW19" s="108"/>
      <c r="VX19" s="108"/>
      <c r="VY19" s="108"/>
      <c r="VZ19" s="108"/>
      <c r="WA19" s="108"/>
      <c r="WB19" s="108"/>
      <c r="WC19" s="108"/>
      <c r="WD19" s="108"/>
      <c r="WE19" s="108"/>
      <c r="WF19" s="108"/>
      <c r="WG19" s="108"/>
      <c r="WH19" s="108"/>
      <c r="WI19" s="108"/>
      <c r="WJ19" s="108"/>
      <c r="WK19" s="108"/>
      <c r="WL19" s="108"/>
      <c r="WM19" s="108"/>
      <c r="WN19" s="108"/>
      <c r="WO19" s="108"/>
      <c r="WP19" s="108"/>
      <c r="WQ19" s="108"/>
      <c r="WR19" s="108"/>
      <c r="WS19" s="108"/>
      <c r="WT19" s="108"/>
      <c r="WU19" s="108"/>
      <c r="WV19" s="108"/>
      <c r="WW19" s="108"/>
      <c r="WX19" s="108"/>
      <c r="WY19" s="108"/>
      <c r="WZ19" s="108"/>
      <c r="XA19" s="108"/>
      <c r="XB19" s="108"/>
      <c r="XC19" s="108"/>
      <c r="XD19" s="108"/>
      <c r="XE19" s="108"/>
      <c r="XF19" s="108"/>
      <c r="XG19" s="108"/>
      <c r="XH19" s="108"/>
      <c r="XI19" s="108"/>
      <c r="XJ19" s="108"/>
      <c r="XK19" s="108"/>
      <c r="XL19" s="108"/>
      <c r="XM19" s="108"/>
      <c r="XN19" s="108"/>
      <c r="XO19" s="108"/>
      <c r="XP19" s="108"/>
      <c r="XQ19" s="108"/>
      <c r="XR19" s="108"/>
      <c r="XS19" s="108"/>
      <c r="XT19" s="108"/>
      <c r="XU19" s="108"/>
      <c r="XV19" s="108"/>
      <c r="XW19" s="108"/>
      <c r="XX19" s="108"/>
      <c r="XY19" s="108"/>
      <c r="XZ19" s="108"/>
      <c r="YA19" s="108"/>
      <c r="YB19" s="108"/>
      <c r="YC19" s="108"/>
      <c r="YD19" s="108"/>
      <c r="YE19" s="108"/>
      <c r="YF19" s="108"/>
      <c r="YG19" s="108"/>
      <c r="YH19" s="108"/>
      <c r="YI19" s="108"/>
      <c r="YJ19" s="108"/>
      <c r="YK19" s="108"/>
      <c r="YL19" s="108"/>
      <c r="YM19" s="108"/>
      <c r="YN19" s="108"/>
      <c r="YO19" s="108"/>
      <c r="YP19" s="108"/>
      <c r="YQ19" s="108"/>
      <c r="YR19" s="108"/>
      <c r="YS19" s="108"/>
      <c r="YT19" s="108"/>
      <c r="YU19" s="108"/>
      <c r="YV19" s="108"/>
      <c r="YW19" s="108"/>
      <c r="YX19" s="108"/>
      <c r="YY19" s="108"/>
      <c r="YZ19" s="108"/>
      <c r="ZA19" s="108"/>
      <c r="ZB19" s="108"/>
      <c r="ZC19" s="108"/>
      <c r="ZD19" s="108"/>
      <c r="ZE19" s="108"/>
      <c r="ZF19" s="108"/>
      <c r="ZG19" s="108"/>
      <c r="ZH19" s="108"/>
      <c r="ZI19" s="108"/>
      <c r="ZJ19" s="108"/>
      <c r="ZK19" s="108"/>
      <c r="ZL19" s="108"/>
      <c r="ZM19" s="108"/>
      <c r="ZN19" s="108"/>
      <c r="ZO19" s="108"/>
      <c r="ZP19" s="108"/>
      <c r="ZQ19" s="108"/>
      <c r="ZR19" s="108"/>
      <c r="ZS19" s="108"/>
      <c r="ZT19" s="108"/>
      <c r="ZU19" s="108"/>
      <c r="ZV19" s="108"/>
      <c r="ZW19" s="108"/>
      <c r="ZX19" s="108"/>
      <c r="ZY19" s="108"/>
      <c r="ZZ19" s="108"/>
      <c r="AAA19" s="108"/>
      <c r="AAB19" s="108"/>
      <c r="AAC19" s="108"/>
      <c r="AAD19" s="108"/>
      <c r="AAE19" s="108"/>
      <c r="AAF19" s="108"/>
      <c r="AAG19" s="108"/>
      <c r="AAH19" s="108"/>
      <c r="AAI19" s="108"/>
      <c r="AAJ19" s="108"/>
      <c r="AAK19" s="108"/>
      <c r="AAL19" s="108"/>
      <c r="AAM19" s="108"/>
      <c r="AAN19" s="108"/>
      <c r="AAO19" s="108"/>
      <c r="AAP19" s="108"/>
      <c r="AAQ19" s="108"/>
      <c r="AAR19" s="108"/>
      <c r="AAS19" s="108"/>
      <c r="AAT19" s="108"/>
      <c r="AAU19" s="108"/>
      <c r="AAV19" s="108"/>
      <c r="AAW19" s="108"/>
      <c r="AAX19" s="108"/>
      <c r="AAY19" s="108"/>
      <c r="AAZ19" s="108"/>
      <c r="ABA19" s="108"/>
      <c r="ABB19" s="108"/>
      <c r="ABC19" s="108"/>
      <c r="ABD19" s="108"/>
      <c r="ABE19" s="108"/>
      <c r="ABF19" s="108"/>
      <c r="ABG19" s="108"/>
      <c r="ABH19" s="108"/>
      <c r="ABI19" s="108"/>
      <c r="ABJ19" s="108"/>
      <c r="ABK19" s="108"/>
      <c r="ABL19" s="108"/>
      <c r="ABM19" s="108"/>
      <c r="ABN19" s="108"/>
      <c r="ABO19" s="108"/>
      <c r="ABP19" s="108"/>
      <c r="ABQ19" s="108"/>
      <c r="ABR19" s="108"/>
      <c r="ABS19" s="108"/>
      <c r="ABT19" s="108"/>
      <c r="ABU19" s="108"/>
      <c r="ABV19" s="108"/>
      <c r="ABW19" s="108"/>
      <c r="ABX19" s="108"/>
      <c r="ABY19" s="108"/>
      <c r="ABZ19" s="108"/>
      <c r="ACA19" s="108"/>
      <c r="ACB19" s="108"/>
      <c r="ACC19" s="108"/>
      <c r="ACD19" s="108"/>
      <c r="ACE19" s="108"/>
      <c r="ACF19" s="108"/>
      <c r="ACG19" s="108"/>
      <c r="ACH19" s="108"/>
      <c r="ACI19" s="108"/>
      <c r="ACJ19" s="108"/>
      <c r="ACK19" s="108"/>
      <c r="ACL19" s="108"/>
      <c r="ACM19" s="108"/>
      <c r="ACN19" s="108"/>
      <c r="ACO19" s="108"/>
      <c r="ACP19" s="108"/>
      <c r="ACQ19" s="108"/>
      <c r="ACR19" s="108"/>
      <c r="ACS19" s="108"/>
      <c r="ACT19" s="108"/>
      <c r="ACU19" s="108"/>
      <c r="ACV19" s="108"/>
      <c r="ACW19" s="108"/>
      <c r="ACX19" s="108"/>
      <c r="ACY19" s="108"/>
      <c r="ACZ19" s="108"/>
      <c r="ADA19" s="108"/>
      <c r="ADB19" s="108"/>
      <c r="ADC19" s="108"/>
      <c r="ADD19" s="108"/>
      <c r="ADE19" s="108"/>
      <c r="ADF19" s="108"/>
      <c r="ADG19" s="108"/>
      <c r="ADH19" s="108"/>
      <c r="ADI19" s="108"/>
      <c r="ADJ19" s="108"/>
      <c r="ADK19" s="108"/>
      <c r="ADL19" s="108"/>
      <c r="ADM19" s="108"/>
      <c r="ADN19" s="108"/>
      <c r="ADO19" s="108"/>
      <c r="ADP19" s="108"/>
      <c r="ADQ19" s="108"/>
      <c r="ADR19" s="108"/>
      <c r="ADS19" s="108"/>
      <c r="ADT19" s="108"/>
      <c r="ADU19" s="108"/>
      <c r="ADV19" s="108"/>
      <c r="ADW19" s="108"/>
      <c r="ADX19" s="108"/>
      <c r="ADY19" s="108"/>
      <c r="ADZ19" s="108"/>
      <c r="AEA19" s="108"/>
      <c r="AEB19" s="108"/>
      <c r="AEC19" s="108"/>
      <c r="AED19" s="108"/>
      <c r="AEE19" s="108"/>
      <c r="AEF19" s="108"/>
      <c r="AEG19" s="108"/>
      <c r="AEH19" s="108"/>
      <c r="AEI19" s="108"/>
      <c r="AEJ19" s="108"/>
      <c r="AEK19" s="108"/>
      <c r="AEL19" s="108"/>
      <c r="AEM19" s="108"/>
      <c r="AEN19" s="108"/>
      <c r="AEO19" s="108"/>
      <c r="AEP19" s="108"/>
      <c r="AEQ19" s="108"/>
      <c r="AER19" s="108"/>
      <c r="AES19" s="108"/>
      <c r="AET19" s="108"/>
      <c r="AEU19" s="108"/>
      <c r="AEV19" s="108"/>
      <c r="AEW19" s="108"/>
      <c r="AEX19" s="108"/>
      <c r="AEY19" s="108"/>
      <c r="AEZ19" s="108"/>
      <c r="AFA19" s="108"/>
      <c r="AFB19" s="108"/>
      <c r="AFC19" s="108"/>
      <c r="AFD19" s="108"/>
      <c r="AFE19" s="108"/>
      <c r="AFF19" s="108"/>
      <c r="AFG19" s="108"/>
      <c r="AFH19" s="108"/>
      <c r="AFI19" s="108"/>
      <c r="AFJ19" s="108"/>
      <c r="AFK19" s="108"/>
      <c r="AFL19" s="108"/>
      <c r="AFM19" s="108"/>
      <c r="AFN19" s="108"/>
      <c r="AFO19" s="108"/>
      <c r="AFP19" s="108"/>
      <c r="AFQ19" s="108"/>
      <c r="AFR19" s="108"/>
      <c r="AFS19" s="108"/>
      <c r="AFT19" s="108"/>
      <c r="AFU19" s="108"/>
      <c r="AFV19" s="108"/>
      <c r="AFW19" s="108"/>
      <c r="AFX19" s="108"/>
      <c r="AFY19" s="108"/>
      <c r="AFZ19" s="108"/>
      <c r="AGA19" s="108"/>
      <c r="AGB19" s="108"/>
      <c r="AGC19" s="108"/>
      <c r="AGD19" s="108"/>
      <c r="AGE19" s="108"/>
      <c r="AGF19" s="108"/>
      <c r="AGG19" s="108"/>
      <c r="AGH19" s="108"/>
      <c r="AGI19" s="108"/>
      <c r="AGJ19" s="108"/>
      <c r="AGK19" s="108"/>
      <c r="AGL19" s="108"/>
      <c r="AGM19" s="108"/>
      <c r="AGN19" s="108"/>
      <c r="AGO19" s="108"/>
      <c r="AGP19" s="108"/>
      <c r="AGQ19" s="108"/>
      <c r="AGR19" s="108"/>
      <c r="AGS19" s="108"/>
      <c r="AGT19" s="108"/>
      <c r="AGU19" s="108"/>
      <c r="AGV19" s="108"/>
      <c r="AGW19" s="108"/>
      <c r="AGX19" s="108"/>
      <c r="AGY19" s="108"/>
      <c r="AGZ19" s="108"/>
      <c r="AHA19" s="108"/>
      <c r="AHB19" s="108"/>
      <c r="AHC19" s="108"/>
      <c r="AHD19" s="108"/>
      <c r="AHE19" s="108"/>
      <c r="AHF19" s="108"/>
      <c r="AHG19" s="108"/>
      <c r="AHH19" s="108"/>
      <c r="AHI19" s="108"/>
      <c r="AHJ19" s="108"/>
      <c r="AHK19" s="108"/>
      <c r="AHL19" s="108"/>
      <c r="AHM19" s="108"/>
      <c r="AHN19" s="108"/>
      <c r="AHO19" s="108"/>
      <c r="AHP19" s="108"/>
      <c r="AHQ19" s="108"/>
      <c r="AHR19" s="108"/>
      <c r="AHS19" s="108"/>
      <c r="AHT19" s="108"/>
      <c r="AHU19" s="108"/>
      <c r="AHV19" s="108"/>
      <c r="AHW19" s="108"/>
      <c r="AHX19" s="108"/>
      <c r="AHY19" s="108"/>
      <c r="AHZ19" s="108"/>
      <c r="AIA19" s="108"/>
      <c r="AIB19" s="108"/>
      <c r="AIC19" s="108"/>
      <c r="AID19" s="108"/>
      <c r="AIE19" s="108"/>
      <c r="AIF19" s="108"/>
      <c r="AIG19" s="108"/>
      <c r="AIH19" s="108"/>
      <c r="AII19" s="108"/>
      <c r="AIJ19" s="108"/>
      <c r="AIK19" s="108"/>
      <c r="AIL19" s="108"/>
      <c r="AIM19" s="108"/>
      <c r="AIN19" s="108"/>
      <c r="AIO19" s="108"/>
      <c r="AIP19" s="108"/>
      <c r="AIQ19" s="108"/>
      <c r="AIR19" s="108"/>
      <c r="AIS19" s="108"/>
      <c r="AIT19" s="108"/>
      <c r="AIU19" s="108"/>
      <c r="AIV19" s="108"/>
      <c r="AIW19" s="108"/>
      <c r="AIX19" s="108"/>
      <c r="AIY19" s="108"/>
      <c r="AIZ19" s="108"/>
      <c r="AJA19" s="108"/>
      <c r="AJB19" s="108"/>
      <c r="AJC19" s="108"/>
      <c r="AJD19" s="108"/>
      <c r="AJE19" s="108"/>
      <c r="AJF19" s="108"/>
      <c r="AJG19" s="108"/>
      <c r="AJH19" s="108"/>
      <c r="AJI19" s="108"/>
      <c r="AJJ19" s="108"/>
      <c r="AJK19" s="108"/>
      <c r="AJL19" s="108"/>
      <c r="AJM19" s="108"/>
      <c r="AJN19" s="108"/>
      <c r="AJO19" s="108"/>
      <c r="AJP19" s="108"/>
      <c r="AJQ19" s="108"/>
      <c r="AJR19" s="108"/>
      <c r="AJS19" s="108"/>
      <c r="AJT19" s="108"/>
      <c r="AJU19" s="108"/>
      <c r="AJV19" s="108"/>
      <c r="AJW19" s="108"/>
      <c r="AJX19" s="108"/>
      <c r="AJY19" s="108"/>
      <c r="AJZ19" s="108"/>
      <c r="AKA19" s="108"/>
      <c r="AKB19" s="108"/>
      <c r="AKC19" s="108"/>
      <c r="AKD19" s="108"/>
      <c r="AKE19" s="108"/>
      <c r="AKF19" s="108"/>
      <c r="AKG19" s="108"/>
      <c r="AKH19" s="108"/>
      <c r="AKI19" s="108"/>
      <c r="AKJ19" s="108"/>
      <c r="AKK19" s="108"/>
      <c r="AKL19" s="108"/>
      <c r="AKM19" s="108"/>
      <c r="AKN19" s="108"/>
      <c r="AKO19" s="108"/>
      <c r="AKP19" s="108"/>
      <c r="AKQ19" s="108"/>
      <c r="AKR19" s="108"/>
      <c r="AKS19" s="108"/>
      <c r="AKT19" s="108"/>
      <c r="AKU19" s="108"/>
      <c r="AKV19" s="108"/>
      <c r="AKW19" s="108"/>
      <c r="AKX19" s="108"/>
      <c r="AKY19" s="108"/>
      <c r="AKZ19" s="108"/>
      <c r="ALA19" s="108"/>
      <c r="ALB19" s="108"/>
      <c r="ALC19" s="108"/>
      <c r="ALD19" s="108"/>
      <c r="ALE19" s="108"/>
      <c r="ALF19" s="108"/>
      <c r="ALG19" s="108"/>
      <c r="ALH19" s="108"/>
      <c r="ALI19" s="108"/>
      <c r="ALJ19" s="108"/>
      <c r="ALK19" s="108"/>
      <c r="ALL19" s="108"/>
      <c r="ALM19" s="108"/>
      <c r="ALN19" s="108"/>
      <c r="ALO19" s="108"/>
      <c r="ALP19" s="108"/>
      <c r="ALQ19" s="108"/>
      <c r="ALR19" s="108"/>
      <c r="ALS19" s="108"/>
      <c r="ALT19" s="108"/>
      <c r="ALU19" s="108"/>
      <c r="ALV19" s="108"/>
      <c r="ALW19" s="108"/>
      <c r="ALX19" s="108"/>
      <c r="ALY19" s="108"/>
      <c r="ALZ19" s="108"/>
      <c r="AMA19" s="108"/>
      <c r="AMB19" s="108"/>
      <c r="AMC19" s="108"/>
      <c r="AMD19" s="108"/>
      <c r="AME19" s="108"/>
      <c r="AMF19" s="108"/>
      <c r="AMG19" s="108"/>
      <c r="AMH19" s="108"/>
      <c r="AMI19" s="108"/>
      <c r="AMJ19" s="108"/>
      <c r="AMK19" s="108"/>
      <c r="AML19" s="108"/>
      <c r="AMM19" s="108"/>
      <c r="AMN19" s="108"/>
      <c r="AMO19" s="108"/>
      <c r="AMP19" s="108"/>
      <c r="AMQ19" s="108"/>
      <c r="AMR19" s="108"/>
      <c r="AMS19" s="108"/>
      <c r="AMT19" s="108"/>
      <c r="AMU19" s="108"/>
      <c r="AMV19" s="108"/>
      <c r="AMW19" s="108"/>
      <c r="AMX19" s="108"/>
      <c r="AMY19" s="108"/>
      <c r="AMZ19" s="108"/>
      <c r="ANA19" s="108"/>
      <c r="ANB19" s="108"/>
      <c r="ANC19" s="108"/>
      <c r="AND19" s="108"/>
      <c r="ANE19" s="108"/>
      <c r="ANF19" s="108"/>
      <c r="ANG19" s="108"/>
      <c r="ANH19" s="108"/>
      <c r="ANI19" s="108"/>
      <c r="ANJ19" s="108"/>
      <c r="ANK19" s="108"/>
      <c r="ANL19" s="108"/>
      <c r="ANM19" s="108"/>
      <c r="ANN19" s="108"/>
      <c r="ANO19" s="108"/>
      <c r="ANP19" s="108"/>
      <c r="ANQ19" s="108"/>
      <c r="ANR19" s="108"/>
      <c r="ANS19" s="108"/>
      <c r="ANT19" s="108"/>
      <c r="ANU19" s="108"/>
      <c r="ANV19" s="108"/>
      <c r="ANW19" s="108"/>
      <c r="ANX19" s="108"/>
      <c r="ANY19" s="108"/>
      <c r="ANZ19" s="108"/>
      <c r="AOA19" s="108"/>
      <c r="AOB19" s="108"/>
      <c r="AOC19" s="108"/>
      <c r="AOD19" s="108"/>
      <c r="AOE19" s="108"/>
      <c r="AOF19" s="108"/>
      <c r="AOG19" s="108"/>
      <c r="AOH19" s="108"/>
      <c r="AOI19" s="108"/>
      <c r="AOJ19" s="108"/>
      <c r="AOK19" s="108"/>
      <c r="AOL19" s="108"/>
      <c r="AOM19" s="108"/>
      <c r="AON19" s="108"/>
      <c r="AOO19" s="108"/>
      <c r="AOP19" s="108"/>
      <c r="AOQ19" s="108"/>
      <c r="AOR19" s="108"/>
      <c r="AOS19" s="108"/>
      <c r="AOT19" s="108"/>
      <c r="AOU19" s="108"/>
      <c r="AOV19" s="108"/>
      <c r="AOW19" s="108"/>
      <c r="AOX19" s="108"/>
      <c r="AOY19" s="108"/>
      <c r="AOZ19" s="108"/>
      <c r="APA19" s="108"/>
      <c r="APB19" s="108"/>
      <c r="APC19" s="108"/>
      <c r="APD19" s="108"/>
      <c r="APE19" s="108"/>
      <c r="APF19" s="108"/>
      <c r="APG19" s="108"/>
      <c r="APH19" s="108"/>
      <c r="API19" s="108"/>
      <c r="APJ19" s="108"/>
      <c r="APK19" s="108"/>
      <c r="APL19" s="108"/>
      <c r="APM19" s="108"/>
      <c r="APN19" s="108"/>
      <c r="APO19" s="108"/>
      <c r="APP19" s="108"/>
      <c r="APQ19" s="108"/>
      <c r="APR19" s="108"/>
      <c r="APS19" s="108"/>
      <c r="APT19" s="108"/>
      <c r="APU19" s="108"/>
      <c r="APV19" s="108"/>
      <c r="APW19" s="108"/>
      <c r="APX19" s="108"/>
      <c r="APY19" s="108"/>
      <c r="APZ19" s="108"/>
      <c r="AQA19" s="108"/>
      <c r="AQB19" s="108"/>
      <c r="AQC19" s="108"/>
      <c r="AQD19" s="108"/>
      <c r="AQE19" s="108"/>
      <c r="AQF19" s="108"/>
      <c r="AQG19" s="108"/>
      <c r="AQH19" s="108"/>
      <c r="AQI19" s="108"/>
      <c r="AQJ19" s="108"/>
      <c r="AQK19" s="108"/>
      <c r="AQL19" s="108"/>
      <c r="AQM19" s="108"/>
      <c r="AQN19" s="108"/>
      <c r="AQO19" s="108"/>
      <c r="AQP19" s="108"/>
      <c r="AQQ19" s="108"/>
      <c r="AQR19" s="108"/>
      <c r="AQS19" s="108"/>
      <c r="AQT19" s="108"/>
      <c r="AQU19" s="108"/>
      <c r="AQV19" s="108"/>
      <c r="AQW19" s="108"/>
      <c r="AQX19" s="108"/>
      <c r="AQY19" s="108"/>
      <c r="AQZ19" s="108"/>
      <c r="ARA19" s="108"/>
      <c r="ARB19" s="108"/>
      <c r="ARC19" s="108"/>
      <c r="ARD19" s="108"/>
      <c r="ARE19" s="108"/>
      <c r="ARF19" s="108"/>
      <c r="ARG19" s="108"/>
      <c r="ARH19" s="108"/>
      <c r="ARI19" s="108"/>
      <c r="ARJ19" s="108"/>
      <c r="ARK19" s="108"/>
      <c r="ARL19" s="108"/>
      <c r="ARM19" s="108"/>
      <c r="ARN19" s="108"/>
      <c r="ARO19" s="108"/>
      <c r="ARP19" s="108"/>
      <c r="ARQ19" s="108"/>
      <c r="ARR19" s="108"/>
      <c r="ARS19" s="108"/>
      <c r="ART19" s="108"/>
      <c r="ARU19" s="108"/>
      <c r="ARV19" s="108"/>
      <c r="ARW19" s="108"/>
      <c r="ARX19" s="108"/>
      <c r="ARY19" s="108"/>
      <c r="ARZ19" s="108"/>
      <c r="ASA19" s="108"/>
      <c r="ASB19" s="108"/>
      <c r="ASC19" s="108"/>
      <c r="ASD19" s="108"/>
      <c r="ASE19" s="108"/>
      <c r="ASF19" s="108"/>
      <c r="ASG19" s="108"/>
      <c r="ASH19" s="108"/>
      <c r="ASI19" s="108"/>
      <c r="ASJ19" s="108"/>
      <c r="ASK19" s="108"/>
      <c r="ASL19" s="108"/>
      <c r="ASM19" s="108"/>
      <c r="ASN19" s="108"/>
      <c r="ASO19" s="108"/>
      <c r="ASP19" s="108"/>
      <c r="ASQ19" s="108"/>
      <c r="ASR19" s="108"/>
      <c r="ASS19" s="108"/>
      <c r="AST19" s="108"/>
      <c r="ASU19" s="108"/>
      <c r="ASV19" s="108"/>
      <c r="ASW19" s="108"/>
      <c r="ASX19" s="108"/>
      <c r="ASY19" s="108"/>
      <c r="ASZ19" s="108"/>
      <c r="ATA19" s="108"/>
      <c r="ATB19" s="108"/>
      <c r="ATC19" s="108"/>
      <c r="ATD19" s="108"/>
      <c r="ATE19" s="108"/>
      <c r="ATF19" s="108"/>
      <c r="ATG19" s="108"/>
      <c r="ATH19" s="108"/>
      <c r="ATI19" s="108"/>
      <c r="ATJ19" s="108"/>
      <c r="ATK19" s="108"/>
      <c r="ATL19" s="108"/>
      <c r="ATM19" s="108"/>
      <c r="ATN19" s="108"/>
      <c r="ATO19" s="108"/>
      <c r="ATP19" s="108"/>
      <c r="ATQ19" s="108"/>
      <c r="ATR19" s="108"/>
      <c r="ATS19" s="108"/>
      <c r="ATT19" s="108"/>
      <c r="ATU19" s="108"/>
      <c r="ATV19" s="108"/>
      <c r="ATW19" s="108"/>
      <c r="ATX19" s="108"/>
      <c r="ATY19" s="108"/>
      <c r="ATZ19" s="108"/>
      <c r="AUA19" s="108"/>
      <c r="AUB19" s="108"/>
      <c r="AUC19" s="108"/>
      <c r="AUD19" s="108"/>
      <c r="AUE19" s="108"/>
      <c r="AUF19" s="108"/>
      <c r="AUG19" s="108"/>
      <c r="AUH19" s="108"/>
      <c r="AUI19" s="108"/>
      <c r="AUJ19" s="108"/>
      <c r="AUK19" s="108"/>
      <c r="AUL19" s="108"/>
      <c r="AUM19" s="108"/>
      <c r="AUN19" s="108"/>
      <c r="AUO19" s="108"/>
      <c r="AUP19" s="108"/>
      <c r="AUQ19" s="108"/>
      <c r="AUR19" s="108"/>
      <c r="AUS19" s="108"/>
      <c r="AUT19" s="108"/>
      <c r="AUU19" s="108"/>
      <c r="AUV19" s="108"/>
      <c r="AUW19" s="108"/>
      <c r="AUX19" s="108"/>
      <c r="AUY19" s="108"/>
      <c r="AUZ19" s="108"/>
      <c r="AVA19" s="108"/>
      <c r="AVB19" s="108"/>
      <c r="AVC19" s="108"/>
      <c r="AVD19" s="108"/>
      <c r="AVE19" s="108"/>
      <c r="AVF19" s="108"/>
      <c r="AVG19" s="108"/>
      <c r="AVH19" s="108"/>
      <c r="AVI19" s="108"/>
      <c r="AVJ19" s="108"/>
      <c r="AVK19" s="108"/>
      <c r="AVL19" s="108"/>
      <c r="AVM19" s="108"/>
      <c r="AVN19" s="108"/>
      <c r="AVO19" s="108"/>
      <c r="AVP19" s="108"/>
      <c r="AVQ19" s="108"/>
      <c r="AVR19" s="108"/>
      <c r="AVS19" s="108"/>
      <c r="AVT19" s="108"/>
      <c r="AVU19" s="108"/>
      <c r="AVV19" s="108"/>
      <c r="AVW19" s="108"/>
      <c r="AVX19" s="108"/>
      <c r="AVY19" s="108"/>
      <c r="AVZ19" s="108"/>
      <c r="AWA19" s="108"/>
      <c r="AWB19" s="108"/>
      <c r="AWC19" s="108"/>
      <c r="AWD19" s="108"/>
      <c r="AWE19" s="108"/>
      <c r="AWF19" s="108"/>
      <c r="AWG19" s="108"/>
      <c r="AWH19" s="108"/>
      <c r="AWI19" s="108"/>
      <c r="AWJ19" s="108"/>
      <c r="AWK19" s="108"/>
      <c r="AWL19" s="108"/>
      <c r="AWM19" s="108"/>
      <c r="AWN19" s="108"/>
      <c r="AWO19" s="108"/>
      <c r="AWP19" s="108"/>
      <c r="AWQ19" s="108"/>
      <c r="AWR19" s="108"/>
      <c r="AWS19" s="108"/>
      <c r="AWT19" s="108"/>
      <c r="AWU19" s="108"/>
      <c r="AWV19" s="108"/>
      <c r="AWW19" s="108"/>
      <c r="AWX19" s="108"/>
      <c r="AWY19" s="108"/>
      <c r="AWZ19" s="108"/>
      <c r="AXA19" s="108"/>
      <c r="AXB19" s="108"/>
      <c r="AXC19" s="108"/>
      <c r="AXD19" s="108"/>
      <c r="AXE19" s="108"/>
      <c r="AXF19" s="108"/>
      <c r="AXG19" s="108"/>
      <c r="AXH19" s="108"/>
      <c r="AXI19" s="108"/>
      <c r="AXJ19" s="108"/>
      <c r="AXK19" s="108"/>
      <c r="AXL19" s="108"/>
      <c r="AXM19" s="108"/>
      <c r="AXN19" s="108"/>
      <c r="AXO19" s="108"/>
      <c r="AXP19" s="108"/>
      <c r="AXQ19" s="108"/>
      <c r="AXR19" s="108"/>
      <c r="AXS19" s="108"/>
      <c r="AXT19" s="108"/>
      <c r="AXU19" s="108"/>
      <c r="AXV19" s="108"/>
      <c r="AXW19" s="108"/>
      <c r="AXX19" s="108"/>
      <c r="AXY19" s="108"/>
      <c r="AXZ19" s="108"/>
      <c r="AYA19" s="108"/>
      <c r="AYB19" s="108"/>
      <c r="AYC19" s="108"/>
      <c r="AYD19" s="108"/>
      <c r="AYE19" s="108"/>
      <c r="AYF19" s="108"/>
      <c r="AYG19" s="108"/>
      <c r="AYH19" s="108"/>
      <c r="AYI19" s="108"/>
      <c r="AYJ19" s="108"/>
      <c r="AYK19" s="108"/>
      <c r="AYL19" s="108"/>
      <c r="AYM19" s="108"/>
      <c r="AYN19" s="108"/>
      <c r="AYO19" s="108"/>
      <c r="AYP19" s="108"/>
      <c r="AYQ19" s="108"/>
      <c r="AYR19" s="108"/>
      <c r="AYS19" s="108"/>
      <c r="AYT19" s="108"/>
      <c r="AYU19" s="108"/>
      <c r="AYV19" s="108"/>
      <c r="AYW19" s="108"/>
      <c r="AYX19" s="108"/>
      <c r="AYY19" s="108"/>
      <c r="AYZ19" s="108"/>
      <c r="AZA19" s="108"/>
      <c r="AZB19" s="108"/>
      <c r="AZC19" s="108"/>
      <c r="AZD19" s="108"/>
      <c r="AZE19" s="108"/>
      <c r="AZF19" s="108"/>
      <c r="AZG19" s="108"/>
      <c r="AZH19" s="108"/>
      <c r="AZI19" s="108"/>
      <c r="AZJ19" s="108"/>
      <c r="AZK19" s="108"/>
      <c r="AZL19" s="108"/>
      <c r="AZM19" s="108"/>
      <c r="AZN19" s="108"/>
      <c r="AZO19" s="108"/>
      <c r="AZP19" s="108"/>
      <c r="AZQ19" s="108"/>
      <c r="AZR19" s="108"/>
      <c r="AZS19" s="108"/>
      <c r="AZT19" s="108"/>
      <c r="AZU19" s="108"/>
      <c r="AZV19" s="108"/>
      <c r="AZW19" s="108"/>
      <c r="AZX19" s="108"/>
      <c r="AZY19" s="108"/>
      <c r="AZZ19" s="108"/>
      <c r="BAA19" s="108"/>
      <c r="BAB19" s="108"/>
      <c r="BAC19" s="108"/>
      <c r="BAD19" s="108"/>
      <c r="BAE19" s="108"/>
      <c r="BAF19" s="108"/>
      <c r="BAG19" s="108"/>
      <c r="BAH19" s="108"/>
      <c r="BAI19" s="108"/>
      <c r="BAJ19" s="108"/>
      <c r="BAK19" s="108"/>
      <c r="BAL19" s="108"/>
      <c r="BAM19" s="108"/>
      <c r="BAN19" s="108"/>
      <c r="BAO19" s="108"/>
      <c r="BAP19" s="108"/>
      <c r="BAQ19" s="108"/>
      <c r="BAR19" s="108"/>
      <c r="BAS19" s="108"/>
      <c r="BAT19" s="108"/>
      <c r="BAU19" s="108"/>
      <c r="BAV19" s="108"/>
      <c r="BAW19" s="108"/>
      <c r="BAX19" s="108"/>
      <c r="BAY19" s="108"/>
      <c r="BAZ19" s="108"/>
      <c r="BBA19" s="108"/>
      <c r="BBB19" s="108"/>
      <c r="BBC19" s="108"/>
      <c r="BBD19" s="108"/>
      <c r="BBE19" s="108"/>
      <c r="BBF19" s="108"/>
      <c r="BBG19" s="108"/>
      <c r="BBH19" s="108"/>
      <c r="BBI19" s="108"/>
      <c r="BBJ19" s="108"/>
      <c r="BBK19" s="108"/>
      <c r="BBL19" s="108"/>
      <c r="BBM19" s="108"/>
      <c r="BBN19" s="108"/>
      <c r="BBO19" s="108"/>
      <c r="BBP19" s="108"/>
      <c r="BBQ19" s="108"/>
      <c r="BBR19" s="108"/>
      <c r="BBS19" s="108"/>
      <c r="BBT19" s="108"/>
      <c r="BBU19" s="108"/>
      <c r="BBV19" s="108"/>
      <c r="BBW19" s="108"/>
      <c r="BBX19" s="108"/>
      <c r="BBY19" s="108"/>
      <c r="BBZ19" s="108"/>
      <c r="BCA19" s="108"/>
      <c r="BCB19" s="108"/>
      <c r="BCC19" s="108"/>
      <c r="BCD19" s="108"/>
      <c r="BCE19" s="108"/>
      <c r="BCF19" s="108"/>
      <c r="BCG19" s="108"/>
      <c r="BCH19" s="108"/>
      <c r="BCI19" s="108"/>
      <c r="BCJ19" s="108"/>
      <c r="BCK19" s="108"/>
      <c r="BCL19" s="108"/>
      <c r="BCM19" s="108"/>
      <c r="BCN19" s="108"/>
      <c r="BCO19" s="108"/>
      <c r="BCP19" s="108"/>
      <c r="BCQ19" s="108"/>
      <c r="BCR19" s="108"/>
      <c r="BCS19" s="108"/>
      <c r="BCT19" s="108"/>
      <c r="BCU19" s="108"/>
      <c r="BCV19" s="108"/>
      <c r="BCW19" s="108"/>
      <c r="BCX19" s="108"/>
      <c r="BCY19" s="108"/>
      <c r="BCZ19" s="108"/>
      <c r="BDA19" s="108"/>
      <c r="BDB19" s="108"/>
      <c r="BDC19" s="108"/>
      <c r="BDD19" s="108"/>
      <c r="BDE19" s="108"/>
      <c r="BDF19" s="108"/>
      <c r="BDG19" s="108"/>
      <c r="BDH19" s="108"/>
      <c r="BDI19" s="108"/>
      <c r="BDJ19" s="108"/>
      <c r="BDK19" s="108"/>
      <c r="BDL19" s="108"/>
      <c r="BDM19" s="108"/>
      <c r="BDN19" s="108"/>
      <c r="BDO19" s="108"/>
      <c r="BDP19" s="108"/>
      <c r="BDQ19" s="108"/>
      <c r="BDR19" s="108"/>
      <c r="BDS19" s="108"/>
      <c r="BDT19" s="108"/>
      <c r="BDU19" s="108"/>
      <c r="BDV19" s="108"/>
      <c r="BDW19" s="108"/>
      <c r="BDX19" s="108"/>
      <c r="BDY19" s="108"/>
      <c r="BDZ19" s="108"/>
      <c r="BEA19" s="108"/>
      <c r="BEB19" s="108"/>
      <c r="BEC19" s="108"/>
      <c r="BED19" s="108"/>
      <c r="BEE19" s="108"/>
      <c r="BEF19" s="108"/>
      <c r="BEG19" s="108"/>
      <c r="BEH19" s="108"/>
    </row>
    <row r="20" spans="1:2624" s="100" customFormat="1" ht="132.75" customHeight="1" x14ac:dyDescent="0.3">
      <c r="A20" s="112">
        <v>13</v>
      </c>
      <c r="B20" s="95"/>
      <c r="C20" s="95"/>
      <c r="D20" s="95" t="s">
        <v>60</v>
      </c>
      <c r="E20" s="95" t="s">
        <v>60</v>
      </c>
      <c r="F20" s="12"/>
      <c r="G20" s="106" t="s">
        <v>60</v>
      </c>
      <c r="H20" s="95"/>
      <c r="I20" s="95"/>
      <c r="J20" s="95"/>
      <c r="K20" s="95"/>
      <c r="L20" s="12"/>
      <c r="M20" s="101" t="s">
        <v>60</v>
      </c>
      <c r="N20" s="97" t="s">
        <v>60</v>
      </c>
      <c r="O20" s="102" t="str">
        <f t="shared" si="0"/>
        <v/>
      </c>
      <c r="P20" s="103" t="str">
        <f t="shared" si="1"/>
        <v/>
      </c>
      <c r="Q20" s="105"/>
      <c r="R20" s="98" t="s">
        <v>60</v>
      </c>
      <c r="S20" s="99" t="str">
        <f t="shared" si="2"/>
        <v/>
      </c>
      <c r="T20" s="105" t="s">
        <v>60</v>
      </c>
      <c r="U20" s="104" t="str">
        <f t="shared" si="3"/>
        <v/>
      </c>
      <c r="V20" s="99" t="str">
        <f t="shared" si="4"/>
        <v/>
      </c>
      <c r="W20" s="12"/>
      <c r="X20" s="95" t="s">
        <v>60</v>
      </c>
      <c r="Y20" s="114"/>
      <c r="Z20" s="116"/>
      <c r="AA20" s="116"/>
      <c r="AB20" s="116"/>
      <c r="AC20" s="11"/>
      <c r="AD20" s="109" t="s">
        <v>60</v>
      </c>
      <c r="AE20" s="109"/>
      <c r="AF20" s="109"/>
      <c r="AG20" s="12"/>
      <c r="AH20" s="106" t="s">
        <v>60</v>
      </c>
      <c r="AI20" s="106" t="s">
        <v>60</v>
      </c>
      <c r="AJ20" s="106" t="s">
        <v>60</v>
      </c>
      <c r="AK20" s="95"/>
      <c r="AL20" s="95"/>
      <c r="AM20" s="95"/>
      <c r="AN20" s="106" t="s">
        <v>60</v>
      </c>
      <c r="AO20" s="107"/>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c r="CO20" s="108"/>
      <c r="CP20" s="108"/>
      <c r="CQ20" s="108"/>
      <c r="CR20" s="108"/>
      <c r="CS20" s="108"/>
      <c r="CT20" s="108"/>
      <c r="CU20" s="108"/>
      <c r="CV20" s="108"/>
      <c r="CW20" s="108"/>
      <c r="CX20" s="108"/>
      <c r="CY20" s="108"/>
      <c r="CZ20" s="108"/>
      <c r="DA20" s="108"/>
      <c r="DB20" s="108"/>
      <c r="DC20" s="108"/>
      <c r="DD20" s="108"/>
      <c r="DE20" s="108"/>
      <c r="DF20" s="108"/>
      <c r="DG20" s="108"/>
      <c r="DH20" s="108"/>
      <c r="DI20" s="108"/>
      <c r="DJ20" s="108"/>
      <c r="DK20" s="108"/>
      <c r="DL20" s="108"/>
      <c r="DM20" s="108"/>
      <c r="DN20" s="108"/>
      <c r="DO20" s="108"/>
      <c r="DP20" s="108"/>
      <c r="DQ20" s="108"/>
      <c r="DR20" s="108"/>
      <c r="DS20" s="108"/>
      <c r="DT20" s="108"/>
      <c r="DU20" s="108"/>
      <c r="DV20" s="108"/>
      <c r="DW20" s="108"/>
      <c r="DX20" s="108"/>
      <c r="DY20" s="108"/>
      <c r="DZ20" s="108"/>
      <c r="EA20" s="108"/>
      <c r="EB20" s="108"/>
      <c r="EC20" s="108"/>
      <c r="ED20" s="108"/>
      <c r="EE20" s="108"/>
      <c r="EF20" s="108"/>
      <c r="EG20" s="108"/>
      <c r="EH20" s="108"/>
      <c r="EI20" s="108"/>
      <c r="EJ20" s="108"/>
      <c r="EK20" s="108"/>
      <c r="EL20" s="108"/>
      <c r="EM20" s="108"/>
      <c r="EN20" s="108"/>
      <c r="EO20" s="108"/>
      <c r="EP20" s="108"/>
      <c r="EQ20" s="108"/>
      <c r="ER20" s="108"/>
      <c r="ES20" s="108"/>
      <c r="ET20" s="108"/>
      <c r="EU20" s="108"/>
      <c r="EV20" s="108"/>
      <c r="EW20" s="108"/>
      <c r="EX20" s="108"/>
      <c r="EY20" s="108"/>
      <c r="EZ20" s="108"/>
      <c r="FA20" s="108"/>
      <c r="FB20" s="108"/>
      <c r="FC20" s="108"/>
      <c r="FD20" s="108"/>
      <c r="FE20" s="108"/>
      <c r="FF20" s="108"/>
      <c r="FG20" s="108"/>
      <c r="FH20" s="108"/>
      <c r="FI20" s="108"/>
      <c r="FJ20" s="108"/>
      <c r="FK20" s="108"/>
      <c r="FL20" s="108"/>
      <c r="FM20" s="108"/>
      <c r="FN20" s="108"/>
      <c r="FO20" s="108"/>
      <c r="FP20" s="108"/>
      <c r="FQ20" s="108"/>
      <c r="FR20" s="108"/>
      <c r="FS20" s="108"/>
      <c r="FT20" s="108"/>
      <c r="FU20" s="108"/>
      <c r="FV20" s="108"/>
      <c r="FW20" s="108"/>
      <c r="FX20" s="108"/>
      <c r="FY20" s="108"/>
      <c r="FZ20" s="108"/>
      <c r="GA20" s="108"/>
      <c r="GB20" s="108"/>
      <c r="GC20" s="108"/>
      <c r="GD20" s="108"/>
      <c r="GE20" s="108"/>
      <c r="GF20" s="108"/>
      <c r="GG20" s="108"/>
      <c r="GH20" s="108"/>
      <c r="GI20" s="108"/>
      <c r="GJ20" s="108"/>
      <c r="GK20" s="108"/>
      <c r="GL20" s="108"/>
      <c r="GM20" s="108"/>
      <c r="GN20" s="108"/>
      <c r="GO20" s="108"/>
      <c r="GP20" s="108"/>
      <c r="GQ20" s="108"/>
      <c r="GR20" s="108"/>
      <c r="GS20" s="108"/>
      <c r="GT20" s="108"/>
      <c r="GU20" s="108"/>
      <c r="GV20" s="108"/>
      <c r="GW20" s="108"/>
      <c r="GX20" s="108"/>
      <c r="GY20" s="108"/>
      <c r="GZ20" s="108"/>
      <c r="HA20" s="108"/>
      <c r="HB20" s="108"/>
      <c r="HC20" s="108"/>
      <c r="HD20" s="108"/>
      <c r="HE20" s="108"/>
      <c r="HF20" s="108"/>
      <c r="HG20" s="108"/>
      <c r="HH20" s="108"/>
      <c r="HI20" s="108"/>
      <c r="HJ20" s="108"/>
      <c r="HK20" s="108"/>
      <c r="HL20" s="108"/>
      <c r="HM20" s="108"/>
      <c r="HN20" s="108"/>
      <c r="HO20" s="108"/>
      <c r="HP20" s="108"/>
      <c r="HQ20" s="108"/>
      <c r="HR20" s="108"/>
      <c r="HS20" s="108"/>
      <c r="HT20" s="108"/>
      <c r="HU20" s="108"/>
      <c r="HV20" s="108"/>
      <c r="HW20" s="108"/>
      <c r="HX20" s="108"/>
      <c r="HY20" s="108"/>
      <c r="HZ20" s="108"/>
      <c r="IA20" s="108"/>
      <c r="IB20" s="108"/>
      <c r="IC20" s="108"/>
      <c r="ID20" s="108"/>
      <c r="IE20" s="108"/>
      <c r="IF20" s="108"/>
      <c r="IG20" s="108"/>
      <c r="IH20" s="108"/>
      <c r="II20" s="108"/>
      <c r="IJ20" s="108"/>
      <c r="IK20" s="108"/>
      <c r="IL20" s="108"/>
      <c r="IM20" s="108"/>
      <c r="IN20" s="108"/>
      <c r="IO20" s="108"/>
      <c r="IP20" s="108"/>
      <c r="IQ20" s="108"/>
      <c r="IR20" s="108"/>
      <c r="IS20" s="108"/>
      <c r="IT20" s="108"/>
      <c r="IU20" s="108"/>
      <c r="IV20" s="108"/>
      <c r="IW20" s="108"/>
      <c r="IX20" s="108"/>
      <c r="IY20" s="108"/>
      <c r="IZ20" s="108"/>
      <c r="JA20" s="108"/>
      <c r="JB20" s="108"/>
      <c r="JC20" s="108"/>
      <c r="JD20" s="108"/>
      <c r="JE20" s="108"/>
      <c r="JF20" s="108"/>
      <c r="JG20" s="108"/>
      <c r="JH20" s="108"/>
      <c r="JI20" s="108"/>
      <c r="JJ20" s="108"/>
      <c r="JK20" s="108"/>
      <c r="JL20" s="108"/>
      <c r="JM20" s="108"/>
      <c r="JN20" s="108"/>
      <c r="JO20" s="108"/>
      <c r="JP20" s="108"/>
      <c r="JQ20" s="108"/>
      <c r="JR20" s="108"/>
      <c r="JS20" s="108"/>
      <c r="JT20" s="108"/>
      <c r="JU20" s="108"/>
      <c r="JV20" s="108"/>
      <c r="JW20" s="108"/>
      <c r="JX20" s="108"/>
      <c r="JY20" s="108"/>
      <c r="JZ20" s="108"/>
      <c r="KA20" s="108"/>
      <c r="KB20" s="108"/>
      <c r="KC20" s="108"/>
      <c r="KD20" s="108"/>
      <c r="KE20" s="108"/>
      <c r="KF20" s="108"/>
      <c r="KG20" s="108"/>
      <c r="KH20" s="108"/>
      <c r="KI20" s="108"/>
      <c r="KJ20" s="108"/>
      <c r="KK20" s="108"/>
      <c r="KL20" s="108"/>
      <c r="KM20" s="108"/>
      <c r="KN20" s="108"/>
      <c r="KO20" s="108"/>
      <c r="KP20" s="108"/>
      <c r="KQ20" s="108"/>
      <c r="KR20" s="108"/>
      <c r="KS20" s="108"/>
      <c r="KT20" s="108"/>
      <c r="KU20" s="108"/>
      <c r="KV20" s="108"/>
      <c r="KW20" s="108"/>
      <c r="KX20" s="108"/>
      <c r="KY20" s="108"/>
      <c r="KZ20" s="108"/>
      <c r="LA20" s="108"/>
      <c r="LB20" s="108"/>
      <c r="LC20" s="108"/>
      <c r="LD20" s="108"/>
      <c r="LE20" s="108"/>
      <c r="LF20" s="108"/>
      <c r="LG20" s="108"/>
      <c r="LH20" s="108"/>
      <c r="LI20" s="108"/>
      <c r="LJ20" s="108"/>
      <c r="LK20" s="108"/>
      <c r="LL20" s="108"/>
      <c r="LM20" s="108"/>
      <c r="LN20" s="108"/>
      <c r="LO20" s="108"/>
      <c r="LP20" s="108"/>
      <c r="LQ20" s="108"/>
      <c r="LR20" s="108"/>
      <c r="LS20" s="108"/>
      <c r="LT20" s="108"/>
      <c r="LU20" s="108"/>
      <c r="LV20" s="108"/>
      <c r="LW20" s="108"/>
      <c r="LX20" s="108"/>
      <c r="LY20" s="108"/>
      <c r="LZ20" s="108"/>
      <c r="MA20" s="108"/>
      <c r="MB20" s="108"/>
      <c r="MC20" s="108"/>
      <c r="MD20" s="108"/>
      <c r="ME20" s="108"/>
      <c r="MF20" s="108"/>
      <c r="MG20" s="108"/>
      <c r="MH20" s="108"/>
      <c r="MI20" s="108"/>
      <c r="MJ20" s="108"/>
      <c r="MK20" s="108"/>
      <c r="ML20" s="108"/>
      <c r="MM20" s="108"/>
      <c r="MN20" s="108"/>
      <c r="MO20" s="108"/>
      <c r="MP20" s="108"/>
      <c r="MQ20" s="108"/>
      <c r="MR20" s="108"/>
      <c r="MS20" s="108"/>
      <c r="MT20" s="108"/>
      <c r="MU20" s="108"/>
      <c r="MV20" s="108"/>
      <c r="MW20" s="108"/>
      <c r="MX20" s="108"/>
      <c r="MY20" s="108"/>
      <c r="MZ20" s="108"/>
      <c r="NA20" s="108"/>
      <c r="NB20" s="108"/>
      <c r="NC20" s="108"/>
      <c r="ND20" s="108"/>
      <c r="NE20" s="108"/>
      <c r="NF20" s="108"/>
      <c r="NG20" s="108"/>
      <c r="NH20" s="108"/>
      <c r="NI20" s="108"/>
      <c r="NJ20" s="108"/>
      <c r="NK20" s="108"/>
      <c r="NL20" s="108"/>
      <c r="NM20" s="108"/>
      <c r="NN20" s="108"/>
      <c r="NO20" s="108"/>
      <c r="NP20" s="108"/>
      <c r="NQ20" s="108"/>
      <c r="NR20" s="108"/>
      <c r="NS20" s="108"/>
      <c r="NT20" s="108"/>
      <c r="NU20" s="108"/>
      <c r="NV20" s="108"/>
      <c r="NW20" s="108"/>
      <c r="NX20" s="108"/>
      <c r="NY20" s="108"/>
      <c r="NZ20" s="108"/>
      <c r="OA20" s="108"/>
      <c r="OB20" s="108"/>
      <c r="OC20" s="108"/>
      <c r="OD20" s="108"/>
      <c r="OE20" s="108"/>
      <c r="OF20" s="108"/>
      <c r="OG20" s="108"/>
      <c r="OH20" s="108"/>
      <c r="OI20" s="108"/>
      <c r="OJ20" s="108"/>
      <c r="OK20" s="108"/>
      <c r="OL20" s="108"/>
      <c r="OM20" s="108"/>
      <c r="ON20" s="108"/>
      <c r="OO20" s="108"/>
      <c r="OP20" s="108"/>
      <c r="OQ20" s="108"/>
      <c r="OR20" s="108"/>
      <c r="OS20" s="108"/>
      <c r="OT20" s="108"/>
      <c r="OU20" s="108"/>
      <c r="OV20" s="108"/>
      <c r="OW20" s="108"/>
      <c r="OX20" s="108"/>
      <c r="OY20" s="108"/>
      <c r="OZ20" s="108"/>
      <c r="PA20" s="108"/>
      <c r="PB20" s="108"/>
      <c r="PC20" s="108"/>
      <c r="PD20" s="108"/>
      <c r="PE20" s="108"/>
      <c r="PF20" s="108"/>
      <c r="PG20" s="108"/>
      <c r="PH20" s="108"/>
      <c r="PI20" s="108"/>
      <c r="PJ20" s="108"/>
      <c r="PK20" s="108"/>
      <c r="PL20" s="108"/>
      <c r="PM20" s="108"/>
      <c r="PN20" s="108"/>
      <c r="PO20" s="108"/>
      <c r="PP20" s="108"/>
      <c r="PQ20" s="108"/>
      <c r="PR20" s="108"/>
      <c r="PS20" s="108"/>
      <c r="PT20" s="108"/>
      <c r="PU20" s="108"/>
      <c r="PV20" s="108"/>
      <c r="PW20" s="108"/>
      <c r="PX20" s="108"/>
      <c r="PY20" s="108"/>
      <c r="PZ20" s="108"/>
      <c r="QA20" s="108"/>
      <c r="QB20" s="108"/>
      <c r="QC20" s="108"/>
      <c r="QD20" s="108"/>
      <c r="QE20" s="108"/>
      <c r="QF20" s="108"/>
      <c r="QG20" s="108"/>
      <c r="QH20" s="108"/>
      <c r="QI20" s="108"/>
      <c r="QJ20" s="108"/>
      <c r="QK20" s="108"/>
      <c r="QL20" s="108"/>
      <c r="QM20" s="108"/>
      <c r="QN20" s="108"/>
      <c r="QO20" s="108"/>
      <c r="QP20" s="108"/>
      <c r="QQ20" s="108"/>
      <c r="QR20" s="108"/>
      <c r="QS20" s="108"/>
      <c r="QT20" s="108"/>
      <c r="QU20" s="108"/>
      <c r="QV20" s="108"/>
      <c r="QW20" s="108"/>
      <c r="QX20" s="108"/>
      <c r="QY20" s="108"/>
      <c r="QZ20" s="108"/>
      <c r="RA20" s="108"/>
      <c r="RB20" s="108"/>
      <c r="RC20" s="108"/>
      <c r="RD20" s="108"/>
      <c r="RE20" s="108"/>
      <c r="RF20" s="108"/>
      <c r="RG20" s="108"/>
      <c r="RH20" s="108"/>
      <c r="RI20" s="108"/>
      <c r="RJ20" s="108"/>
      <c r="RK20" s="108"/>
      <c r="RL20" s="108"/>
      <c r="RM20" s="108"/>
      <c r="RN20" s="108"/>
      <c r="RO20" s="108"/>
      <c r="RP20" s="108"/>
      <c r="RQ20" s="108"/>
      <c r="RR20" s="108"/>
      <c r="RS20" s="108"/>
      <c r="RT20" s="108"/>
      <c r="RU20" s="108"/>
      <c r="RV20" s="108"/>
      <c r="RW20" s="108"/>
      <c r="RX20" s="108"/>
      <c r="RY20" s="108"/>
      <c r="RZ20" s="108"/>
      <c r="SA20" s="108"/>
      <c r="SB20" s="108"/>
      <c r="SC20" s="108"/>
      <c r="SD20" s="108"/>
      <c r="SE20" s="108"/>
      <c r="SF20" s="108"/>
      <c r="SG20" s="108"/>
      <c r="SH20" s="108"/>
      <c r="SI20" s="108"/>
      <c r="SJ20" s="108"/>
      <c r="SK20" s="108"/>
      <c r="SL20" s="108"/>
      <c r="SM20" s="108"/>
      <c r="SN20" s="108"/>
      <c r="SO20" s="108"/>
      <c r="SP20" s="108"/>
      <c r="SQ20" s="108"/>
      <c r="SR20" s="108"/>
      <c r="SS20" s="108"/>
      <c r="ST20" s="108"/>
      <c r="SU20" s="108"/>
      <c r="SV20" s="108"/>
      <c r="SW20" s="108"/>
      <c r="SX20" s="108"/>
      <c r="SY20" s="108"/>
      <c r="SZ20" s="108"/>
      <c r="TA20" s="108"/>
      <c r="TB20" s="108"/>
      <c r="TC20" s="108"/>
      <c r="TD20" s="108"/>
      <c r="TE20" s="108"/>
      <c r="TF20" s="108"/>
      <c r="TG20" s="108"/>
      <c r="TH20" s="108"/>
      <c r="TI20" s="108"/>
      <c r="TJ20" s="108"/>
      <c r="TK20" s="108"/>
      <c r="TL20" s="108"/>
      <c r="TM20" s="108"/>
      <c r="TN20" s="108"/>
      <c r="TO20" s="108"/>
      <c r="TP20" s="108"/>
      <c r="TQ20" s="108"/>
      <c r="TR20" s="108"/>
      <c r="TS20" s="108"/>
      <c r="TT20" s="108"/>
      <c r="TU20" s="108"/>
      <c r="TV20" s="108"/>
      <c r="TW20" s="108"/>
      <c r="TX20" s="108"/>
      <c r="TY20" s="108"/>
      <c r="TZ20" s="108"/>
      <c r="UA20" s="108"/>
      <c r="UB20" s="108"/>
      <c r="UC20" s="108"/>
      <c r="UD20" s="108"/>
      <c r="UE20" s="108"/>
      <c r="UF20" s="108"/>
      <c r="UG20" s="108"/>
      <c r="UH20" s="108"/>
      <c r="UI20" s="108"/>
      <c r="UJ20" s="108"/>
      <c r="UK20" s="108"/>
      <c r="UL20" s="108"/>
      <c r="UM20" s="108"/>
      <c r="UN20" s="108"/>
      <c r="UO20" s="108"/>
      <c r="UP20" s="108"/>
      <c r="UQ20" s="108"/>
      <c r="UR20" s="108"/>
      <c r="US20" s="108"/>
      <c r="UT20" s="108"/>
      <c r="UU20" s="108"/>
      <c r="UV20" s="108"/>
      <c r="UW20" s="108"/>
      <c r="UX20" s="108"/>
      <c r="UY20" s="108"/>
      <c r="UZ20" s="108"/>
      <c r="VA20" s="108"/>
      <c r="VB20" s="108"/>
      <c r="VC20" s="108"/>
      <c r="VD20" s="108"/>
      <c r="VE20" s="108"/>
      <c r="VF20" s="108"/>
      <c r="VG20" s="108"/>
      <c r="VH20" s="108"/>
      <c r="VI20" s="108"/>
      <c r="VJ20" s="108"/>
      <c r="VK20" s="108"/>
      <c r="VL20" s="108"/>
      <c r="VM20" s="108"/>
      <c r="VN20" s="108"/>
      <c r="VO20" s="108"/>
      <c r="VP20" s="108"/>
      <c r="VQ20" s="108"/>
      <c r="VR20" s="108"/>
      <c r="VS20" s="108"/>
      <c r="VT20" s="108"/>
      <c r="VU20" s="108"/>
      <c r="VV20" s="108"/>
      <c r="VW20" s="108"/>
      <c r="VX20" s="108"/>
      <c r="VY20" s="108"/>
      <c r="VZ20" s="108"/>
      <c r="WA20" s="108"/>
      <c r="WB20" s="108"/>
      <c r="WC20" s="108"/>
      <c r="WD20" s="108"/>
      <c r="WE20" s="108"/>
      <c r="WF20" s="108"/>
      <c r="WG20" s="108"/>
      <c r="WH20" s="108"/>
      <c r="WI20" s="108"/>
      <c r="WJ20" s="108"/>
      <c r="WK20" s="108"/>
      <c r="WL20" s="108"/>
      <c r="WM20" s="108"/>
      <c r="WN20" s="108"/>
      <c r="WO20" s="108"/>
      <c r="WP20" s="108"/>
      <c r="WQ20" s="108"/>
      <c r="WR20" s="108"/>
      <c r="WS20" s="108"/>
      <c r="WT20" s="108"/>
      <c r="WU20" s="108"/>
      <c r="WV20" s="108"/>
      <c r="WW20" s="108"/>
      <c r="WX20" s="108"/>
      <c r="WY20" s="108"/>
      <c r="WZ20" s="108"/>
      <c r="XA20" s="108"/>
      <c r="XB20" s="108"/>
      <c r="XC20" s="108"/>
      <c r="XD20" s="108"/>
      <c r="XE20" s="108"/>
      <c r="XF20" s="108"/>
      <c r="XG20" s="108"/>
      <c r="XH20" s="108"/>
      <c r="XI20" s="108"/>
      <c r="XJ20" s="108"/>
      <c r="XK20" s="108"/>
      <c r="XL20" s="108"/>
      <c r="XM20" s="108"/>
      <c r="XN20" s="108"/>
      <c r="XO20" s="108"/>
      <c r="XP20" s="108"/>
      <c r="XQ20" s="108"/>
      <c r="XR20" s="108"/>
      <c r="XS20" s="108"/>
      <c r="XT20" s="108"/>
      <c r="XU20" s="108"/>
      <c r="XV20" s="108"/>
      <c r="XW20" s="108"/>
      <c r="XX20" s="108"/>
      <c r="XY20" s="108"/>
      <c r="XZ20" s="108"/>
      <c r="YA20" s="108"/>
      <c r="YB20" s="108"/>
      <c r="YC20" s="108"/>
      <c r="YD20" s="108"/>
      <c r="YE20" s="108"/>
      <c r="YF20" s="108"/>
      <c r="YG20" s="108"/>
      <c r="YH20" s="108"/>
      <c r="YI20" s="108"/>
      <c r="YJ20" s="108"/>
      <c r="YK20" s="108"/>
      <c r="YL20" s="108"/>
      <c r="YM20" s="108"/>
      <c r="YN20" s="108"/>
      <c r="YO20" s="108"/>
      <c r="YP20" s="108"/>
      <c r="YQ20" s="108"/>
      <c r="YR20" s="108"/>
      <c r="YS20" s="108"/>
      <c r="YT20" s="108"/>
      <c r="YU20" s="108"/>
      <c r="YV20" s="108"/>
      <c r="YW20" s="108"/>
      <c r="YX20" s="108"/>
      <c r="YY20" s="108"/>
      <c r="YZ20" s="108"/>
      <c r="ZA20" s="108"/>
      <c r="ZB20" s="108"/>
      <c r="ZC20" s="108"/>
      <c r="ZD20" s="108"/>
      <c r="ZE20" s="108"/>
      <c r="ZF20" s="108"/>
      <c r="ZG20" s="108"/>
      <c r="ZH20" s="108"/>
      <c r="ZI20" s="108"/>
      <c r="ZJ20" s="108"/>
      <c r="ZK20" s="108"/>
      <c r="ZL20" s="108"/>
      <c r="ZM20" s="108"/>
      <c r="ZN20" s="108"/>
      <c r="ZO20" s="108"/>
      <c r="ZP20" s="108"/>
      <c r="ZQ20" s="108"/>
      <c r="ZR20" s="108"/>
      <c r="ZS20" s="108"/>
      <c r="ZT20" s="108"/>
      <c r="ZU20" s="108"/>
      <c r="ZV20" s="108"/>
      <c r="ZW20" s="108"/>
      <c r="ZX20" s="108"/>
      <c r="ZY20" s="108"/>
      <c r="ZZ20" s="108"/>
      <c r="AAA20" s="108"/>
      <c r="AAB20" s="108"/>
      <c r="AAC20" s="108"/>
      <c r="AAD20" s="108"/>
      <c r="AAE20" s="108"/>
      <c r="AAF20" s="108"/>
      <c r="AAG20" s="108"/>
      <c r="AAH20" s="108"/>
      <c r="AAI20" s="108"/>
      <c r="AAJ20" s="108"/>
      <c r="AAK20" s="108"/>
      <c r="AAL20" s="108"/>
      <c r="AAM20" s="108"/>
      <c r="AAN20" s="108"/>
      <c r="AAO20" s="108"/>
      <c r="AAP20" s="108"/>
      <c r="AAQ20" s="108"/>
      <c r="AAR20" s="108"/>
      <c r="AAS20" s="108"/>
      <c r="AAT20" s="108"/>
      <c r="AAU20" s="108"/>
      <c r="AAV20" s="108"/>
      <c r="AAW20" s="108"/>
      <c r="AAX20" s="108"/>
      <c r="AAY20" s="108"/>
      <c r="AAZ20" s="108"/>
      <c r="ABA20" s="108"/>
      <c r="ABB20" s="108"/>
      <c r="ABC20" s="108"/>
      <c r="ABD20" s="108"/>
      <c r="ABE20" s="108"/>
      <c r="ABF20" s="108"/>
      <c r="ABG20" s="108"/>
      <c r="ABH20" s="108"/>
      <c r="ABI20" s="108"/>
      <c r="ABJ20" s="108"/>
      <c r="ABK20" s="108"/>
      <c r="ABL20" s="108"/>
      <c r="ABM20" s="108"/>
      <c r="ABN20" s="108"/>
      <c r="ABO20" s="108"/>
      <c r="ABP20" s="108"/>
      <c r="ABQ20" s="108"/>
      <c r="ABR20" s="108"/>
      <c r="ABS20" s="108"/>
      <c r="ABT20" s="108"/>
      <c r="ABU20" s="108"/>
      <c r="ABV20" s="108"/>
      <c r="ABW20" s="108"/>
      <c r="ABX20" s="108"/>
      <c r="ABY20" s="108"/>
      <c r="ABZ20" s="108"/>
      <c r="ACA20" s="108"/>
      <c r="ACB20" s="108"/>
      <c r="ACC20" s="108"/>
      <c r="ACD20" s="108"/>
      <c r="ACE20" s="108"/>
      <c r="ACF20" s="108"/>
      <c r="ACG20" s="108"/>
      <c r="ACH20" s="108"/>
      <c r="ACI20" s="108"/>
      <c r="ACJ20" s="108"/>
      <c r="ACK20" s="108"/>
      <c r="ACL20" s="108"/>
      <c r="ACM20" s="108"/>
      <c r="ACN20" s="108"/>
      <c r="ACO20" s="108"/>
      <c r="ACP20" s="108"/>
      <c r="ACQ20" s="108"/>
      <c r="ACR20" s="108"/>
      <c r="ACS20" s="108"/>
      <c r="ACT20" s="108"/>
      <c r="ACU20" s="108"/>
      <c r="ACV20" s="108"/>
      <c r="ACW20" s="108"/>
      <c r="ACX20" s="108"/>
      <c r="ACY20" s="108"/>
      <c r="ACZ20" s="108"/>
      <c r="ADA20" s="108"/>
      <c r="ADB20" s="108"/>
      <c r="ADC20" s="108"/>
      <c r="ADD20" s="108"/>
      <c r="ADE20" s="108"/>
      <c r="ADF20" s="108"/>
      <c r="ADG20" s="108"/>
      <c r="ADH20" s="108"/>
      <c r="ADI20" s="108"/>
      <c r="ADJ20" s="108"/>
      <c r="ADK20" s="108"/>
      <c r="ADL20" s="108"/>
      <c r="ADM20" s="108"/>
      <c r="ADN20" s="108"/>
      <c r="ADO20" s="108"/>
      <c r="ADP20" s="108"/>
      <c r="ADQ20" s="108"/>
      <c r="ADR20" s="108"/>
      <c r="ADS20" s="108"/>
      <c r="ADT20" s="108"/>
      <c r="ADU20" s="108"/>
      <c r="ADV20" s="108"/>
      <c r="ADW20" s="108"/>
      <c r="ADX20" s="108"/>
      <c r="ADY20" s="108"/>
      <c r="ADZ20" s="108"/>
      <c r="AEA20" s="108"/>
      <c r="AEB20" s="108"/>
      <c r="AEC20" s="108"/>
      <c r="AED20" s="108"/>
      <c r="AEE20" s="108"/>
      <c r="AEF20" s="108"/>
      <c r="AEG20" s="108"/>
      <c r="AEH20" s="108"/>
      <c r="AEI20" s="108"/>
      <c r="AEJ20" s="108"/>
      <c r="AEK20" s="108"/>
      <c r="AEL20" s="108"/>
      <c r="AEM20" s="108"/>
      <c r="AEN20" s="108"/>
      <c r="AEO20" s="108"/>
      <c r="AEP20" s="108"/>
      <c r="AEQ20" s="108"/>
      <c r="AER20" s="108"/>
      <c r="AES20" s="108"/>
      <c r="AET20" s="108"/>
      <c r="AEU20" s="108"/>
      <c r="AEV20" s="108"/>
      <c r="AEW20" s="108"/>
      <c r="AEX20" s="108"/>
      <c r="AEY20" s="108"/>
      <c r="AEZ20" s="108"/>
      <c r="AFA20" s="108"/>
      <c r="AFB20" s="108"/>
      <c r="AFC20" s="108"/>
      <c r="AFD20" s="108"/>
      <c r="AFE20" s="108"/>
      <c r="AFF20" s="108"/>
      <c r="AFG20" s="108"/>
      <c r="AFH20" s="108"/>
      <c r="AFI20" s="108"/>
      <c r="AFJ20" s="108"/>
      <c r="AFK20" s="108"/>
      <c r="AFL20" s="108"/>
      <c r="AFM20" s="108"/>
      <c r="AFN20" s="108"/>
      <c r="AFO20" s="108"/>
      <c r="AFP20" s="108"/>
      <c r="AFQ20" s="108"/>
      <c r="AFR20" s="108"/>
      <c r="AFS20" s="108"/>
      <c r="AFT20" s="108"/>
      <c r="AFU20" s="108"/>
      <c r="AFV20" s="108"/>
      <c r="AFW20" s="108"/>
      <c r="AFX20" s="108"/>
      <c r="AFY20" s="108"/>
      <c r="AFZ20" s="108"/>
      <c r="AGA20" s="108"/>
      <c r="AGB20" s="108"/>
      <c r="AGC20" s="108"/>
      <c r="AGD20" s="108"/>
      <c r="AGE20" s="108"/>
      <c r="AGF20" s="108"/>
      <c r="AGG20" s="108"/>
      <c r="AGH20" s="108"/>
      <c r="AGI20" s="108"/>
      <c r="AGJ20" s="108"/>
      <c r="AGK20" s="108"/>
      <c r="AGL20" s="108"/>
      <c r="AGM20" s="108"/>
      <c r="AGN20" s="108"/>
      <c r="AGO20" s="108"/>
      <c r="AGP20" s="108"/>
      <c r="AGQ20" s="108"/>
      <c r="AGR20" s="108"/>
      <c r="AGS20" s="108"/>
      <c r="AGT20" s="108"/>
      <c r="AGU20" s="108"/>
      <c r="AGV20" s="108"/>
      <c r="AGW20" s="108"/>
      <c r="AGX20" s="108"/>
      <c r="AGY20" s="108"/>
      <c r="AGZ20" s="108"/>
      <c r="AHA20" s="108"/>
      <c r="AHB20" s="108"/>
      <c r="AHC20" s="108"/>
      <c r="AHD20" s="108"/>
      <c r="AHE20" s="108"/>
      <c r="AHF20" s="108"/>
      <c r="AHG20" s="108"/>
      <c r="AHH20" s="108"/>
      <c r="AHI20" s="108"/>
      <c r="AHJ20" s="108"/>
      <c r="AHK20" s="108"/>
      <c r="AHL20" s="108"/>
      <c r="AHM20" s="108"/>
      <c r="AHN20" s="108"/>
      <c r="AHO20" s="108"/>
      <c r="AHP20" s="108"/>
      <c r="AHQ20" s="108"/>
      <c r="AHR20" s="108"/>
      <c r="AHS20" s="108"/>
      <c r="AHT20" s="108"/>
      <c r="AHU20" s="108"/>
      <c r="AHV20" s="108"/>
      <c r="AHW20" s="108"/>
      <c r="AHX20" s="108"/>
      <c r="AHY20" s="108"/>
      <c r="AHZ20" s="108"/>
      <c r="AIA20" s="108"/>
      <c r="AIB20" s="108"/>
      <c r="AIC20" s="108"/>
      <c r="AID20" s="108"/>
      <c r="AIE20" s="108"/>
      <c r="AIF20" s="108"/>
      <c r="AIG20" s="108"/>
      <c r="AIH20" s="108"/>
      <c r="AII20" s="108"/>
      <c r="AIJ20" s="108"/>
      <c r="AIK20" s="108"/>
      <c r="AIL20" s="108"/>
      <c r="AIM20" s="108"/>
      <c r="AIN20" s="108"/>
      <c r="AIO20" s="108"/>
      <c r="AIP20" s="108"/>
      <c r="AIQ20" s="108"/>
      <c r="AIR20" s="108"/>
      <c r="AIS20" s="108"/>
      <c r="AIT20" s="108"/>
      <c r="AIU20" s="108"/>
      <c r="AIV20" s="108"/>
      <c r="AIW20" s="108"/>
      <c r="AIX20" s="108"/>
      <c r="AIY20" s="108"/>
      <c r="AIZ20" s="108"/>
      <c r="AJA20" s="108"/>
      <c r="AJB20" s="108"/>
      <c r="AJC20" s="108"/>
      <c r="AJD20" s="108"/>
      <c r="AJE20" s="108"/>
      <c r="AJF20" s="108"/>
      <c r="AJG20" s="108"/>
      <c r="AJH20" s="108"/>
      <c r="AJI20" s="108"/>
      <c r="AJJ20" s="108"/>
      <c r="AJK20" s="108"/>
      <c r="AJL20" s="108"/>
      <c r="AJM20" s="108"/>
      <c r="AJN20" s="108"/>
      <c r="AJO20" s="108"/>
      <c r="AJP20" s="108"/>
      <c r="AJQ20" s="108"/>
      <c r="AJR20" s="108"/>
      <c r="AJS20" s="108"/>
      <c r="AJT20" s="108"/>
      <c r="AJU20" s="108"/>
      <c r="AJV20" s="108"/>
      <c r="AJW20" s="108"/>
      <c r="AJX20" s="108"/>
      <c r="AJY20" s="108"/>
      <c r="AJZ20" s="108"/>
      <c r="AKA20" s="108"/>
      <c r="AKB20" s="108"/>
      <c r="AKC20" s="108"/>
      <c r="AKD20" s="108"/>
      <c r="AKE20" s="108"/>
      <c r="AKF20" s="108"/>
      <c r="AKG20" s="108"/>
      <c r="AKH20" s="108"/>
      <c r="AKI20" s="108"/>
      <c r="AKJ20" s="108"/>
      <c r="AKK20" s="108"/>
      <c r="AKL20" s="108"/>
      <c r="AKM20" s="108"/>
      <c r="AKN20" s="108"/>
      <c r="AKO20" s="108"/>
      <c r="AKP20" s="108"/>
      <c r="AKQ20" s="108"/>
      <c r="AKR20" s="108"/>
      <c r="AKS20" s="108"/>
      <c r="AKT20" s="108"/>
      <c r="AKU20" s="108"/>
      <c r="AKV20" s="108"/>
      <c r="AKW20" s="108"/>
      <c r="AKX20" s="108"/>
      <c r="AKY20" s="108"/>
      <c r="AKZ20" s="108"/>
      <c r="ALA20" s="108"/>
      <c r="ALB20" s="108"/>
      <c r="ALC20" s="108"/>
      <c r="ALD20" s="108"/>
      <c r="ALE20" s="108"/>
      <c r="ALF20" s="108"/>
      <c r="ALG20" s="108"/>
      <c r="ALH20" s="108"/>
      <c r="ALI20" s="108"/>
      <c r="ALJ20" s="108"/>
      <c r="ALK20" s="108"/>
      <c r="ALL20" s="108"/>
      <c r="ALM20" s="108"/>
      <c r="ALN20" s="108"/>
      <c r="ALO20" s="108"/>
      <c r="ALP20" s="108"/>
      <c r="ALQ20" s="108"/>
      <c r="ALR20" s="108"/>
      <c r="ALS20" s="108"/>
      <c r="ALT20" s="108"/>
      <c r="ALU20" s="108"/>
      <c r="ALV20" s="108"/>
      <c r="ALW20" s="108"/>
      <c r="ALX20" s="108"/>
      <c r="ALY20" s="108"/>
      <c r="ALZ20" s="108"/>
      <c r="AMA20" s="108"/>
      <c r="AMB20" s="108"/>
      <c r="AMC20" s="108"/>
      <c r="AMD20" s="108"/>
      <c r="AME20" s="108"/>
      <c r="AMF20" s="108"/>
      <c r="AMG20" s="108"/>
      <c r="AMH20" s="108"/>
      <c r="AMI20" s="108"/>
      <c r="AMJ20" s="108"/>
      <c r="AMK20" s="108"/>
      <c r="AML20" s="108"/>
      <c r="AMM20" s="108"/>
      <c r="AMN20" s="108"/>
      <c r="AMO20" s="108"/>
      <c r="AMP20" s="108"/>
      <c r="AMQ20" s="108"/>
      <c r="AMR20" s="108"/>
      <c r="AMS20" s="108"/>
      <c r="AMT20" s="108"/>
      <c r="AMU20" s="108"/>
      <c r="AMV20" s="108"/>
      <c r="AMW20" s="108"/>
      <c r="AMX20" s="108"/>
      <c r="AMY20" s="108"/>
      <c r="AMZ20" s="108"/>
      <c r="ANA20" s="108"/>
      <c r="ANB20" s="108"/>
      <c r="ANC20" s="108"/>
      <c r="AND20" s="108"/>
      <c r="ANE20" s="108"/>
      <c r="ANF20" s="108"/>
      <c r="ANG20" s="108"/>
      <c r="ANH20" s="108"/>
      <c r="ANI20" s="108"/>
      <c r="ANJ20" s="108"/>
      <c r="ANK20" s="108"/>
      <c r="ANL20" s="108"/>
      <c r="ANM20" s="108"/>
      <c r="ANN20" s="108"/>
      <c r="ANO20" s="108"/>
      <c r="ANP20" s="108"/>
      <c r="ANQ20" s="108"/>
      <c r="ANR20" s="108"/>
      <c r="ANS20" s="108"/>
      <c r="ANT20" s="108"/>
      <c r="ANU20" s="108"/>
      <c r="ANV20" s="108"/>
      <c r="ANW20" s="108"/>
      <c r="ANX20" s="108"/>
      <c r="ANY20" s="108"/>
      <c r="ANZ20" s="108"/>
      <c r="AOA20" s="108"/>
      <c r="AOB20" s="108"/>
      <c r="AOC20" s="108"/>
      <c r="AOD20" s="108"/>
      <c r="AOE20" s="108"/>
      <c r="AOF20" s="108"/>
      <c r="AOG20" s="108"/>
      <c r="AOH20" s="108"/>
      <c r="AOI20" s="108"/>
      <c r="AOJ20" s="108"/>
      <c r="AOK20" s="108"/>
      <c r="AOL20" s="108"/>
      <c r="AOM20" s="108"/>
      <c r="AON20" s="108"/>
      <c r="AOO20" s="108"/>
      <c r="AOP20" s="108"/>
      <c r="AOQ20" s="108"/>
      <c r="AOR20" s="108"/>
      <c r="AOS20" s="108"/>
      <c r="AOT20" s="108"/>
      <c r="AOU20" s="108"/>
      <c r="AOV20" s="108"/>
      <c r="AOW20" s="108"/>
      <c r="AOX20" s="108"/>
      <c r="AOY20" s="108"/>
      <c r="AOZ20" s="108"/>
      <c r="APA20" s="108"/>
      <c r="APB20" s="108"/>
      <c r="APC20" s="108"/>
      <c r="APD20" s="108"/>
      <c r="APE20" s="108"/>
      <c r="APF20" s="108"/>
      <c r="APG20" s="108"/>
      <c r="APH20" s="108"/>
      <c r="API20" s="108"/>
      <c r="APJ20" s="108"/>
      <c r="APK20" s="108"/>
      <c r="APL20" s="108"/>
      <c r="APM20" s="108"/>
      <c r="APN20" s="108"/>
      <c r="APO20" s="108"/>
      <c r="APP20" s="108"/>
      <c r="APQ20" s="108"/>
      <c r="APR20" s="108"/>
      <c r="APS20" s="108"/>
      <c r="APT20" s="108"/>
      <c r="APU20" s="108"/>
      <c r="APV20" s="108"/>
      <c r="APW20" s="108"/>
      <c r="APX20" s="108"/>
      <c r="APY20" s="108"/>
      <c r="APZ20" s="108"/>
      <c r="AQA20" s="108"/>
      <c r="AQB20" s="108"/>
      <c r="AQC20" s="108"/>
      <c r="AQD20" s="108"/>
      <c r="AQE20" s="108"/>
      <c r="AQF20" s="108"/>
      <c r="AQG20" s="108"/>
      <c r="AQH20" s="108"/>
      <c r="AQI20" s="108"/>
      <c r="AQJ20" s="108"/>
      <c r="AQK20" s="108"/>
      <c r="AQL20" s="108"/>
      <c r="AQM20" s="108"/>
      <c r="AQN20" s="108"/>
      <c r="AQO20" s="108"/>
      <c r="AQP20" s="108"/>
      <c r="AQQ20" s="108"/>
      <c r="AQR20" s="108"/>
      <c r="AQS20" s="108"/>
      <c r="AQT20" s="108"/>
      <c r="AQU20" s="108"/>
      <c r="AQV20" s="108"/>
      <c r="AQW20" s="108"/>
      <c r="AQX20" s="108"/>
      <c r="AQY20" s="108"/>
      <c r="AQZ20" s="108"/>
      <c r="ARA20" s="108"/>
      <c r="ARB20" s="108"/>
      <c r="ARC20" s="108"/>
      <c r="ARD20" s="108"/>
      <c r="ARE20" s="108"/>
      <c r="ARF20" s="108"/>
      <c r="ARG20" s="108"/>
      <c r="ARH20" s="108"/>
      <c r="ARI20" s="108"/>
      <c r="ARJ20" s="108"/>
      <c r="ARK20" s="108"/>
      <c r="ARL20" s="108"/>
      <c r="ARM20" s="108"/>
      <c r="ARN20" s="108"/>
      <c r="ARO20" s="108"/>
      <c r="ARP20" s="108"/>
      <c r="ARQ20" s="108"/>
      <c r="ARR20" s="108"/>
      <c r="ARS20" s="108"/>
      <c r="ART20" s="108"/>
      <c r="ARU20" s="108"/>
      <c r="ARV20" s="108"/>
      <c r="ARW20" s="108"/>
      <c r="ARX20" s="108"/>
      <c r="ARY20" s="108"/>
      <c r="ARZ20" s="108"/>
      <c r="ASA20" s="108"/>
      <c r="ASB20" s="108"/>
      <c r="ASC20" s="108"/>
      <c r="ASD20" s="108"/>
      <c r="ASE20" s="108"/>
      <c r="ASF20" s="108"/>
      <c r="ASG20" s="108"/>
      <c r="ASH20" s="108"/>
      <c r="ASI20" s="108"/>
      <c r="ASJ20" s="108"/>
      <c r="ASK20" s="108"/>
      <c r="ASL20" s="108"/>
      <c r="ASM20" s="108"/>
      <c r="ASN20" s="108"/>
      <c r="ASO20" s="108"/>
      <c r="ASP20" s="108"/>
      <c r="ASQ20" s="108"/>
      <c r="ASR20" s="108"/>
      <c r="ASS20" s="108"/>
      <c r="AST20" s="108"/>
      <c r="ASU20" s="108"/>
      <c r="ASV20" s="108"/>
      <c r="ASW20" s="108"/>
      <c r="ASX20" s="108"/>
      <c r="ASY20" s="108"/>
      <c r="ASZ20" s="108"/>
      <c r="ATA20" s="108"/>
      <c r="ATB20" s="108"/>
      <c r="ATC20" s="108"/>
      <c r="ATD20" s="108"/>
      <c r="ATE20" s="108"/>
      <c r="ATF20" s="108"/>
      <c r="ATG20" s="108"/>
      <c r="ATH20" s="108"/>
      <c r="ATI20" s="108"/>
      <c r="ATJ20" s="108"/>
      <c r="ATK20" s="108"/>
      <c r="ATL20" s="108"/>
      <c r="ATM20" s="108"/>
      <c r="ATN20" s="108"/>
      <c r="ATO20" s="108"/>
      <c r="ATP20" s="108"/>
      <c r="ATQ20" s="108"/>
      <c r="ATR20" s="108"/>
      <c r="ATS20" s="108"/>
      <c r="ATT20" s="108"/>
      <c r="ATU20" s="108"/>
      <c r="ATV20" s="108"/>
      <c r="ATW20" s="108"/>
      <c r="ATX20" s="108"/>
      <c r="ATY20" s="108"/>
      <c r="ATZ20" s="108"/>
      <c r="AUA20" s="108"/>
      <c r="AUB20" s="108"/>
      <c r="AUC20" s="108"/>
      <c r="AUD20" s="108"/>
      <c r="AUE20" s="108"/>
      <c r="AUF20" s="108"/>
      <c r="AUG20" s="108"/>
      <c r="AUH20" s="108"/>
      <c r="AUI20" s="108"/>
      <c r="AUJ20" s="108"/>
      <c r="AUK20" s="108"/>
      <c r="AUL20" s="108"/>
      <c r="AUM20" s="108"/>
      <c r="AUN20" s="108"/>
      <c r="AUO20" s="108"/>
      <c r="AUP20" s="108"/>
      <c r="AUQ20" s="108"/>
      <c r="AUR20" s="108"/>
      <c r="AUS20" s="108"/>
      <c r="AUT20" s="108"/>
      <c r="AUU20" s="108"/>
      <c r="AUV20" s="108"/>
      <c r="AUW20" s="108"/>
      <c r="AUX20" s="108"/>
      <c r="AUY20" s="108"/>
      <c r="AUZ20" s="108"/>
      <c r="AVA20" s="108"/>
      <c r="AVB20" s="108"/>
      <c r="AVC20" s="108"/>
      <c r="AVD20" s="108"/>
      <c r="AVE20" s="108"/>
      <c r="AVF20" s="108"/>
      <c r="AVG20" s="108"/>
      <c r="AVH20" s="108"/>
      <c r="AVI20" s="108"/>
      <c r="AVJ20" s="108"/>
      <c r="AVK20" s="108"/>
      <c r="AVL20" s="108"/>
      <c r="AVM20" s="108"/>
      <c r="AVN20" s="108"/>
      <c r="AVO20" s="108"/>
      <c r="AVP20" s="108"/>
      <c r="AVQ20" s="108"/>
      <c r="AVR20" s="108"/>
      <c r="AVS20" s="108"/>
      <c r="AVT20" s="108"/>
      <c r="AVU20" s="108"/>
      <c r="AVV20" s="108"/>
      <c r="AVW20" s="108"/>
      <c r="AVX20" s="108"/>
      <c r="AVY20" s="108"/>
      <c r="AVZ20" s="108"/>
      <c r="AWA20" s="108"/>
      <c r="AWB20" s="108"/>
      <c r="AWC20" s="108"/>
      <c r="AWD20" s="108"/>
      <c r="AWE20" s="108"/>
      <c r="AWF20" s="108"/>
      <c r="AWG20" s="108"/>
      <c r="AWH20" s="108"/>
      <c r="AWI20" s="108"/>
      <c r="AWJ20" s="108"/>
      <c r="AWK20" s="108"/>
      <c r="AWL20" s="108"/>
      <c r="AWM20" s="108"/>
      <c r="AWN20" s="108"/>
      <c r="AWO20" s="108"/>
      <c r="AWP20" s="108"/>
      <c r="AWQ20" s="108"/>
      <c r="AWR20" s="108"/>
      <c r="AWS20" s="108"/>
      <c r="AWT20" s="108"/>
      <c r="AWU20" s="108"/>
      <c r="AWV20" s="108"/>
      <c r="AWW20" s="108"/>
      <c r="AWX20" s="108"/>
      <c r="AWY20" s="108"/>
      <c r="AWZ20" s="108"/>
      <c r="AXA20" s="108"/>
      <c r="AXB20" s="108"/>
      <c r="AXC20" s="108"/>
      <c r="AXD20" s="108"/>
      <c r="AXE20" s="108"/>
      <c r="AXF20" s="108"/>
      <c r="AXG20" s="108"/>
      <c r="AXH20" s="108"/>
      <c r="AXI20" s="108"/>
      <c r="AXJ20" s="108"/>
      <c r="AXK20" s="108"/>
      <c r="AXL20" s="108"/>
      <c r="AXM20" s="108"/>
      <c r="AXN20" s="108"/>
      <c r="AXO20" s="108"/>
      <c r="AXP20" s="108"/>
      <c r="AXQ20" s="108"/>
      <c r="AXR20" s="108"/>
      <c r="AXS20" s="108"/>
      <c r="AXT20" s="108"/>
      <c r="AXU20" s="108"/>
      <c r="AXV20" s="108"/>
      <c r="AXW20" s="108"/>
      <c r="AXX20" s="108"/>
      <c r="AXY20" s="108"/>
      <c r="AXZ20" s="108"/>
      <c r="AYA20" s="108"/>
      <c r="AYB20" s="108"/>
      <c r="AYC20" s="108"/>
      <c r="AYD20" s="108"/>
      <c r="AYE20" s="108"/>
      <c r="AYF20" s="108"/>
      <c r="AYG20" s="108"/>
      <c r="AYH20" s="108"/>
      <c r="AYI20" s="108"/>
      <c r="AYJ20" s="108"/>
      <c r="AYK20" s="108"/>
      <c r="AYL20" s="108"/>
      <c r="AYM20" s="108"/>
      <c r="AYN20" s="108"/>
      <c r="AYO20" s="108"/>
      <c r="AYP20" s="108"/>
      <c r="AYQ20" s="108"/>
      <c r="AYR20" s="108"/>
      <c r="AYS20" s="108"/>
      <c r="AYT20" s="108"/>
      <c r="AYU20" s="108"/>
      <c r="AYV20" s="108"/>
      <c r="AYW20" s="108"/>
      <c r="AYX20" s="108"/>
      <c r="AYY20" s="108"/>
      <c r="AYZ20" s="108"/>
      <c r="AZA20" s="108"/>
      <c r="AZB20" s="108"/>
      <c r="AZC20" s="108"/>
      <c r="AZD20" s="108"/>
      <c r="AZE20" s="108"/>
      <c r="AZF20" s="108"/>
      <c r="AZG20" s="108"/>
      <c r="AZH20" s="108"/>
      <c r="AZI20" s="108"/>
      <c r="AZJ20" s="108"/>
      <c r="AZK20" s="108"/>
      <c r="AZL20" s="108"/>
      <c r="AZM20" s="108"/>
      <c r="AZN20" s="108"/>
      <c r="AZO20" s="108"/>
      <c r="AZP20" s="108"/>
      <c r="AZQ20" s="108"/>
      <c r="AZR20" s="108"/>
      <c r="AZS20" s="108"/>
      <c r="AZT20" s="108"/>
      <c r="AZU20" s="108"/>
      <c r="AZV20" s="108"/>
      <c r="AZW20" s="108"/>
      <c r="AZX20" s="108"/>
      <c r="AZY20" s="108"/>
      <c r="AZZ20" s="108"/>
      <c r="BAA20" s="108"/>
      <c r="BAB20" s="108"/>
      <c r="BAC20" s="108"/>
      <c r="BAD20" s="108"/>
      <c r="BAE20" s="108"/>
      <c r="BAF20" s="108"/>
      <c r="BAG20" s="108"/>
      <c r="BAH20" s="108"/>
      <c r="BAI20" s="108"/>
      <c r="BAJ20" s="108"/>
      <c r="BAK20" s="108"/>
      <c r="BAL20" s="108"/>
      <c r="BAM20" s="108"/>
      <c r="BAN20" s="108"/>
      <c r="BAO20" s="108"/>
      <c r="BAP20" s="108"/>
      <c r="BAQ20" s="108"/>
      <c r="BAR20" s="108"/>
      <c r="BAS20" s="108"/>
      <c r="BAT20" s="108"/>
      <c r="BAU20" s="108"/>
      <c r="BAV20" s="108"/>
      <c r="BAW20" s="108"/>
      <c r="BAX20" s="108"/>
      <c r="BAY20" s="108"/>
      <c r="BAZ20" s="108"/>
      <c r="BBA20" s="108"/>
      <c r="BBB20" s="108"/>
      <c r="BBC20" s="108"/>
      <c r="BBD20" s="108"/>
      <c r="BBE20" s="108"/>
      <c r="BBF20" s="108"/>
      <c r="BBG20" s="108"/>
      <c r="BBH20" s="108"/>
      <c r="BBI20" s="108"/>
      <c r="BBJ20" s="108"/>
      <c r="BBK20" s="108"/>
      <c r="BBL20" s="108"/>
      <c r="BBM20" s="108"/>
      <c r="BBN20" s="108"/>
      <c r="BBO20" s="108"/>
      <c r="BBP20" s="108"/>
      <c r="BBQ20" s="108"/>
      <c r="BBR20" s="108"/>
      <c r="BBS20" s="108"/>
      <c r="BBT20" s="108"/>
      <c r="BBU20" s="108"/>
      <c r="BBV20" s="108"/>
      <c r="BBW20" s="108"/>
      <c r="BBX20" s="108"/>
      <c r="BBY20" s="108"/>
      <c r="BBZ20" s="108"/>
      <c r="BCA20" s="108"/>
      <c r="BCB20" s="108"/>
      <c r="BCC20" s="108"/>
      <c r="BCD20" s="108"/>
      <c r="BCE20" s="108"/>
      <c r="BCF20" s="108"/>
      <c r="BCG20" s="108"/>
      <c r="BCH20" s="108"/>
      <c r="BCI20" s="108"/>
      <c r="BCJ20" s="108"/>
      <c r="BCK20" s="108"/>
      <c r="BCL20" s="108"/>
      <c r="BCM20" s="108"/>
      <c r="BCN20" s="108"/>
      <c r="BCO20" s="108"/>
      <c r="BCP20" s="108"/>
      <c r="BCQ20" s="108"/>
      <c r="BCR20" s="108"/>
      <c r="BCS20" s="108"/>
      <c r="BCT20" s="108"/>
      <c r="BCU20" s="108"/>
      <c r="BCV20" s="108"/>
      <c r="BCW20" s="108"/>
      <c r="BCX20" s="108"/>
      <c r="BCY20" s="108"/>
      <c r="BCZ20" s="108"/>
      <c r="BDA20" s="108"/>
      <c r="BDB20" s="108"/>
      <c r="BDC20" s="108"/>
      <c r="BDD20" s="108"/>
      <c r="BDE20" s="108"/>
      <c r="BDF20" s="108"/>
      <c r="BDG20" s="108"/>
      <c r="BDH20" s="108"/>
      <c r="BDI20" s="108"/>
      <c r="BDJ20" s="108"/>
      <c r="BDK20" s="108"/>
      <c r="BDL20" s="108"/>
      <c r="BDM20" s="108"/>
      <c r="BDN20" s="108"/>
      <c r="BDO20" s="108"/>
      <c r="BDP20" s="108"/>
      <c r="BDQ20" s="108"/>
      <c r="BDR20" s="108"/>
      <c r="BDS20" s="108"/>
      <c r="BDT20" s="108"/>
      <c r="BDU20" s="108"/>
      <c r="BDV20" s="108"/>
      <c r="BDW20" s="108"/>
      <c r="BDX20" s="108"/>
      <c r="BDY20" s="108"/>
      <c r="BDZ20" s="108"/>
      <c r="BEA20" s="108"/>
      <c r="BEB20" s="108"/>
      <c r="BEC20" s="108"/>
      <c r="BED20" s="108"/>
      <c r="BEE20" s="108"/>
      <c r="BEF20" s="108"/>
      <c r="BEG20" s="108"/>
      <c r="BEH20" s="108"/>
    </row>
    <row r="21" spans="1:2624" s="111" customFormat="1" ht="105" customHeight="1" x14ac:dyDescent="0.3">
      <c r="A21" s="112">
        <v>14</v>
      </c>
      <c r="B21" s="95"/>
      <c r="C21" s="95"/>
      <c r="D21" s="95" t="s">
        <v>60</v>
      </c>
      <c r="E21" s="95" t="s">
        <v>60</v>
      </c>
      <c r="F21" s="12"/>
      <c r="G21" s="106" t="s">
        <v>60</v>
      </c>
      <c r="H21" s="95"/>
      <c r="I21" s="95"/>
      <c r="J21" s="95"/>
      <c r="K21" s="95"/>
      <c r="L21" s="12"/>
      <c r="M21" s="101" t="s">
        <v>60</v>
      </c>
      <c r="N21" s="97" t="s">
        <v>60</v>
      </c>
      <c r="O21" s="102" t="str">
        <f t="shared" si="0"/>
        <v/>
      </c>
      <c r="P21" s="103" t="str">
        <f t="shared" si="1"/>
        <v/>
      </c>
      <c r="Q21" s="105"/>
      <c r="R21" s="98" t="s">
        <v>60</v>
      </c>
      <c r="S21" s="99" t="str">
        <f t="shared" si="2"/>
        <v/>
      </c>
      <c r="T21" s="105" t="s">
        <v>60</v>
      </c>
      <c r="U21" s="104" t="str">
        <f t="shared" si="3"/>
        <v/>
      </c>
      <c r="V21" s="99" t="str">
        <f t="shared" si="4"/>
        <v/>
      </c>
      <c r="W21" s="11"/>
      <c r="X21" s="95" t="s">
        <v>60</v>
      </c>
      <c r="Y21" s="95"/>
      <c r="Z21" s="116"/>
      <c r="AA21" s="116"/>
      <c r="AB21" s="116"/>
      <c r="AC21" s="11"/>
      <c r="AD21" s="109" t="s">
        <v>60</v>
      </c>
      <c r="AE21" s="95"/>
      <c r="AF21" s="95"/>
      <c r="AG21" s="12"/>
      <c r="AH21" s="106" t="s">
        <v>60</v>
      </c>
      <c r="AI21" s="106" t="s">
        <v>60</v>
      </c>
      <c r="AJ21" s="106" t="s">
        <v>60</v>
      </c>
      <c r="AK21" s="95"/>
      <c r="AL21" s="95"/>
      <c r="AM21" s="95"/>
      <c r="AN21" s="106" t="s">
        <v>60</v>
      </c>
      <c r="AO21" s="107"/>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c r="CO21" s="108"/>
      <c r="CP21" s="108"/>
      <c r="CQ21" s="108"/>
      <c r="CR21" s="108"/>
      <c r="CS21" s="108"/>
      <c r="CT21" s="108"/>
      <c r="CU21" s="108"/>
      <c r="CV21" s="108"/>
      <c r="CW21" s="108"/>
      <c r="CX21" s="108"/>
      <c r="CY21" s="108"/>
      <c r="CZ21" s="108"/>
      <c r="DA21" s="108"/>
      <c r="DB21" s="108"/>
      <c r="DC21" s="108"/>
      <c r="DD21" s="108"/>
      <c r="DE21" s="108"/>
      <c r="DF21" s="108"/>
      <c r="DG21" s="108"/>
      <c r="DH21" s="108"/>
      <c r="DI21" s="108"/>
      <c r="DJ21" s="108"/>
      <c r="DK21" s="108"/>
      <c r="DL21" s="108"/>
      <c r="DM21" s="108"/>
      <c r="DN21" s="108"/>
      <c r="DO21" s="108"/>
      <c r="DP21" s="108"/>
      <c r="DQ21" s="108"/>
      <c r="DR21" s="108"/>
      <c r="DS21" s="108"/>
      <c r="DT21" s="108"/>
      <c r="DU21" s="108"/>
      <c r="DV21" s="108"/>
      <c r="DW21" s="108"/>
      <c r="DX21" s="108"/>
      <c r="DY21" s="108"/>
      <c r="DZ21" s="108"/>
      <c r="EA21" s="108"/>
      <c r="EB21" s="108"/>
      <c r="EC21" s="108"/>
      <c r="ED21" s="108"/>
      <c r="EE21" s="108"/>
      <c r="EF21" s="108"/>
      <c r="EG21" s="108"/>
      <c r="EH21" s="108"/>
      <c r="EI21" s="108"/>
      <c r="EJ21" s="108"/>
      <c r="EK21" s="108"/>
      <c r="EL21" s="108"/>
      <c r="EM21" s="108"/>
      <c r="EN21" s="108"/>
      <c r="EO21" s="108"/>
      <c r="EP21" s="108"/>
      <c r="EQ21" s="108"/>
      <c r="ER21" s="108"/>
      <c r="ES21" s="108"/>
      <c r="ET21" s="108"/>
      <c r="EU21" s="108"/>
      <c r="EV21" s="108"/>
      <c r="EW21" s="108"/>
      <c r="EX21" s="108"/>
      <c r="EY21" s="108"/>
      <c r="EZ21" s="108"/>
      <c r="FA21" s="108"/>
      <c r="FB21" s="108"/>
      <c r="FC21" s="108"/>
      <c r="FD21" s="108"/>
      <c r="FE21" s="108"/>
      <c r="FF21" s="108"/>
      <c r="FG21" s="108"/>
      <c r="FH21" s="108"/>
      <c r="FI21" s="108"/>
      <c r="FJ21" s="108"/>
      <c r="FK21" s="108"/>
      <c r="FL21" s="108"/>
      <c r="FM21" s="108"/>
      <c r="FN21" s="108"/>
      <c r="FO21" s="108"/>
      <c r="FP21" s="108"/>
      <c r="FQ21" s="108"/>
      <c r="FR21" s="108"/>
      <c r="FS21" s="108"/>
      <c r="FT21" s="108"/>
      <c r="FU21" s="108"/>
      <c r="FV21" s="108"/>
      <c r="FW21" s="108"/>
      <c r="FX21" s="108"/>
      <c r="FY21" s="108"/>
      <c r="FZ21" s="108"/>
      <c r="GA21" s="108"/>
      <c r="GB21" s="108"/>
      <c r="GC21" s="108"/>
      <c r="GD21" s="108"/>
      <c r="GE21" s="108"/>
      <c r="GF21" s="108"/>
      <c r="GG21" s="108"/>
      <c r="GH21" s="108"/>
      <c r="GI21" s="108"/>
      <c r="GJ21" s="108"/>
      <c r="GK21" s="108"/>
      <c r="GL21" s="108"/>
      <c r="GM21" s="108"/>
      <c r="GN21" s="108"/>
      <c r="GO21" s="108"/>
      <c r="GP21" s="108"/>
      <c r="GQ21" s="108"/>
      <c r="GR21" s="108"/>
      <c r="GS21" s="108"/>
      <c r="GT21" s="108"/>
      <c r="GU21" s="108"/>
      <c r="GV21" s="108"/>
      <c r="GW21" s="108"/>
      <c r="GX21" s="108"/>
      <c r="GY21" s="108"/>
      <c r="GZ21" s="108"/>
      <c r="HA21" s="108"/>
      <c r="HB21" s="108"/>
      <c r="HC21" s="108"/>
      <c r="HD21" s="108"/>
      <c r="HE21" s="108"/>
      <c r="HF21" s="108"/>
      <c r="HG21" s="108"/>
      <c r="HH21" s="108"/>
      <c r="HI21" s="108"/>
      <c r="HJ21" s="108"/>
      <c r="HK21" s="108"/>
      <c r="HL21" s="108"/>
      <c r="HM21" s="108"/>
      <c r="HN21" s="108"/>
      <c r="HO21" s="108"/>
      <c r="HP21" s="108"/>
      <c r="HQ21" s="108"/>
      <c r="HR21" s="108"/>
      <c r="HS21" s="108"/>
      <c r="HT21" s="108"/>
      <c r="HU21" s="108"/>
      <c r="HV21" s="108"/>
      <c r="HW21" s="108"/>
      <c r="HX21" s="108"/>
      <c r="HY21" s="108"/>
      <c r="HZ21" s="108"/>
      <c r="IA21" s="108"/>
      <c r="IB21" s="108"/>
      <c r="IC21" s="108"/>
      <c r="ID21" s="108"/>
      <c r="IE21" s="108"/>
      <c r="IF21" s="108"/>
      <c r="IG21" s="108"/>
      <c r="IH21" s="108"/>
      <c r="II21" s="108"/>
      <c r="IJ21" s="108"/>
      <c r="IK21" s="108"/>
      <c r="IL21" s="108"/>
      <c r="IM21" s="108"/>
      <c r="IN21" s="108"/>
      <c r="IO21" s="108"/>
      <c r="IP21" s="108"/>
      <c r="IQ21" s="108"/>
      <c r="IR21" s="108"/>
      <c r="IS21" s="108"/>
      <c r="IT21" s="108"/>
      <c r="IU21" s="108"/>
      <c r="IV21" s="108"/>
      <c r="IW21" s="108"/>
      <c r="IX21" s="108"/>
      <c r="IY21" s="108"/>
      <c r="IZ21" s="108"/>
      <c r="JA21" s="108"/>
      <c r="JB21" s="108"/>
      <c r="JC21" s="108"/>
      <c r="JD21" s="108"/>
      <c r="JE21" s="108"/>
      <c r="JF21" s="108"/>
      <c r="JG21" s="108"/>
      <c r="JH21" s="108"/>
      <c r="JI21" s="108"/>
      <c r="JJ21" s="108"/>
      <c r="JK21" s="108"/>
      <c r="JL21" s="108"/>
      <c r="JM21" s="108"/>
      <c r="JN21" s="108"/>
      <c r="JO21" s="108"/>
      <c r="JP21" s="108"/>
      <c r="JQ21" s="108"/>
      <c r="JR21" s="108"/>
      <c r="JS21" s="108"/>
      <c r="JT21" s="108"/>
      <c r="JU21" s="108"/>
      <c r="JV21" s="108"/>
      <c r="JW21" s="108"/>
      <c r="JX21" s="108"/>
      <c r="JY21" s="108"/>
      <c r="JZ21" s="108"/>
      <c r="KA21" s="108"/>
      <c r="KB21" s="108"/>
      <c r="KC21" s="108"/>
      <c r="KD21" s="108"/>
      <c r="KE21" s="108"/>
      <c r="KF21" s="108"/>
      <c r="KG21" s="108"/>
      <c r="KH21" s="108"/>
      <c r="KI21" s="108"/>
      <c r="KJ21" s="108"/>
      <c r="KK21" s="108"/>
      <c r="KL21" s="108"/>
      <c r="KM21" s="108"/>
      <c r="KN21" s="108"/>
      <c r="KO21" s="108"/>
      <c r="KP21" s="108"/>
      <c r="KQ21" s="108"/>
      <c r="KR21" s="108"/>
      <c r="KS21" s="108"/>
      <c r="KT21" s="108"/>
      <c r="KU21" s="108"/>
      <c r="KV21" s="108"/>
      <c r="KW21" s="108"/>
      <c r="KX21" s="108"/>
      <c r="KY21" s="108"/>
      <c r="KZ21" s="108"/>
      <c r="LA21" s="108"/>
      <c r="LB21" s="108"/>
      <c r="LC21" s="108"/>
      <c r="LD21" s="108"/>
      <c r="LE21" s="108"/>
      <c r="LF21" s="108"/>
      <c r="LG21" s="108"/>
      <c r="LH21" s="108"/>
      <c r="LI21" s="108"/>
      <c r="LJ21" s="108"/>
      <c r="LK21" s="108"/>
      <c r="LL21" s="108"/>
      <c r="LM21" s="108"/>
      <c r="LN21" s="108"/>
      <c r="LO21" s="108"/>
      <c r="LP21" s="108"/>
      <c r="LQ21" s="108"/>
      <c r="LR21" s="108"/>
      <c r="LS21" s="108"/>
      <c r="LT21" s="108"/>
      <c r="LU21" s="108"/>
      <c r="LV21" s="108"/>
      <c r="LW21" s="108"/>
      <c r="LX21" s="108"/>
      <c r="LY21" s="108"/>
      <c r="LZ21" s="108"/>
      <c r="MA21" s="108"/>
      <c r="MB21" s="108"/>
      <c r="MC21" s="108"/>
      <c r="MD21" s="108"/>
      <c r="ME21" s="108"/>
      <c r="MF21" s="108"/>
      <c r="MG21" s="108"/>
      <c r="MH21" s="108"/>
      <c r="MI21" s="108"/>
      <c r="MJ21" s="108"/>
      <c r="MK21" s="108"/>
      <c r="ML21" s="108"/>
      <c r="MM21" s="108"/>
      <c r="MN21" s="108"/>
      <c r="MO21" s="108"/>
      <c r="MP21" s="108"/>
      <c r="MQ21" s="108"/>
      <c r="MR21" s="108"/>
      <c r="MS21" s="108"/>
      <c r="MT21" s="108"/>
      <c r="MU21" s="108"/>
      <c r="MV21" s="108"/>
      <c r="MW21" s="108"/>
      <c r="MX21" s="108"/>
      <c r="MY21" s="108"/>
      <c r="MZ21" s="108"/>
      <c r="NA21" s="108"/>
      <c r="NB21" s="108"/>
      <c r="NC21" s="108"/>
      <c r="ND21" s="108"/>
      <c r="NE21" s="108"/>
      <c r="NF21" s="108"/>
      <c r="NG21" s="108"/>
      <c r="NH21" s="108"/>
      <c r="NI21" s="108"/>
      <c r="NJ21" s="108"/>
      <c r="NK21" s="108"/>
      <c r="NL21" s="108"/>
      <c r="NM21" s="108"/>
      <c r="NN21" s="108"/>
      <c r="NO21" s="108"/>
      <c r="NP21" s="108"/>
      <c r="NQ21" s="108"/>
      <c r="NR21" s="108"/>
      <c r="NS21" s="108"/>
      <c r="NT21" s="108"/>
      <c r="NU21" s="108"/>
      <c r="NV21" s="108"/>
      <c r="NW21" s="108"/>
      <c r="NX21" s="108"/>
      <c r="NY21" s="108"/>
      <c r="NZ21" s="108"/>
      <c r="OA21" s="108"/>
      <c r="OB21" s="108"/>
      <c r="OC21" s="108"/>
      <c r="OD21" s="108"/>
      <c r="OE21" s="108"/>
      <c r="OF21" s="108"/>
      <c r="OG21" s="108"/>
      <c r="OH21" s="108"/>
      <c r="OI21" s="108"/>
      <c r="OJ21" s="108"/>
      <c r="OK21" s="108"/>
      <c r="OL21" s="108"/>
      <c r="OM21" s="108"/>
      <c r="ON21" s="108"/>
      <c r="OO21" s="108"/>
      <c r="OP21" s="108"/>
      <c r="OQ21" s="108"/>
      <c r="OR21" s="108"/>
      <c r="OS21" s="108"/>
      <c r="OT21" s="108"/>
      <c r="OU21" s="108"/>
      <c r="OV21" s="108"/>
      <c r="OW21" s="108"/>
      <c r="OX21" s="108"/>
      <c r="OY21" s="108"/>
      <c r="OZ21" s="108"/>
      <c r="PA21" s="108"/>
      <c r="PB21" s="108"/>
      <c r="PC21" s="108"/>
      <c r="PD21" s="108"/>
      <c r="PE21" s="108"/>
      <c r="PF21" s="108"/>
      <c r="PG21" s="108"/>
      <c r="PH21" s="108"/>
      <c r="PI21" s="108"/>
      <c r="PJ21" s="108"/>
      <c r="PK21" s="108"/>
      <c r="PL21" s="108"/>
      <c r="PM21" s="108"/>
      <c r="PN21" s="108"/>
      <c r="PO21" s="108"/>
      <c r="PP21" s="108"/>
      <c r="PQ21" s="108"/>
      <c r="PR21" s="108"/>
      <c r="PS21" s="108"/>
      <c r="PT21" s="108"/>
      <c r="PU21" s="108"/>
      <c r="PV21" s="108"/>
      <c r="PW21" s="108"/>
      <c r="PX21" s="108"/>
      <c r="PY21" s="108"/>
      <c r="PZ21" s="108"/>
      <c r="QA21" s="108"/>
      <c r="QB21" s="108"/>
      <c r="QC21" s="108"/>
      <c r="QD21" s="108"/>
      <c r="QE21" s="108"/>
      <c r="QF21" s="108"/>
      <c r="QG21" s="108"/>
      <c r="QH21" s="108"/>
      <c r="QI21" s="108"/>
      <c r="QJ21" s="108"/>
      <c r="QK21" s="108"/>
      <c r="QL21" s="108"/>
      <c r="QM21" s="108"/>
      <c r="QN21" s="108"/>
      <c r="QO21" s="108"/>
      <c r="QP21" s="108"/>
      <c r="QQ21" s="108"/>
      <c r="QR21" s="108"/>
      <c r="QS21" s="108"/>
      <c r="QT21" s="108"/>
      <c r="QU21" s="108"/>
      <c r="QV21" s="108"/>
      <c r="QW21" s="108"/>
      <c r="QX21" s="108"/>
      <c r="QY21" s="108"/>
      <c r="QZ21" s="108"/>
      <c r="RA21" s="108"/>
      <c r="RB21" s="108"/>
      <c r="RC21" s="108"/>
      <c r="RD21" s="108"/>
      <c r="RE21" s="108"/>
      <c r="RF21" s="108"/>
      <c r="RG21" s="108"/>
      <c r="RH21" s="108"/>
      <c r="RI21" s="108"/>
      <c r="RJ21" s="108"/>
      <c r="RK21" s="108"/>
      <c r="RL21" s="108"/>
      <c r="RM21" s="108"/>
      <c r="RN21" s="108"/>
      <c r="RO21" s="108"/>
      <c r="RP21" s="108"/>
      <c r="RQ21" s="108"/>
      <c r="RR21" s="108"/>
      <c r="RS21" s="108"/>
      <c r="RT21" s="108"/>
      <c r="RU21" s="108"/>
      <c r="RV21" s="108"/>
      <c r="RW21" s="108"/>
      <c r="RX21" s="108"/>
      <c r="RY21" s="108"/>
      <c r="RZ21" s="108"/>
      <c r="SA21" s="108"/>
      <c r="SB21" s="108"/>
      <c r="SC21" s="108"/>
      <c r="SD21" s="108"/>
      <c r="SE21" s="108"/>
      <c r="SF21" s="108"/>
      <c r="SG21" s="108"/>
      <c r="SH21" s="108"/>
      <c r="SI21" s="108"/>
      <c r="SJ21" s="108"/>
      <c r="SK21" s="108"/>
      <c r="SL21" s="108"/>
      <c r="SM21" s="108"/>
      <c r="SN21" s="108"/>
      <c r="SO21" s="108"/>
      <c r="SP21" s="108"/>
      <c r="SQ21" s="108"/>
      <c r="SR21" s="108"/>
      <c r="SS21" s="108"/>
      <c r="ST21" s="108"/>
      <c r="SU21" s="108"/>
      <c r="SV21" s="108"/>
      <c r="SW21" s="108"/>
      <c r="SX21" s="108"/>
      <c r="SY21" s="108"/>
      <c r="SZ21" s="108"/>
      <c r="TA21" s="108"/>
      <c r="TB21" s="108"/>
      <c r="TC21" s="108"/>
      <c r="TD21" s="108"/>
      <c r="TE21" s="108"/>
      <c r="TF21" s="108"/>
      <c r="TG21" s="108"/>
      <c r="TH21" s="108"/>
      <c r="TI21" s="108"/>
      <c r="TJ21" s="108"/>
      <c r="TK21" s="108"/>
      <c r="TL21" s="108"/>
      <c r="TM21" s="108"/>
      <c r="TN21" s="108"/>
      <c r="TO21" s="108"/>
      <c r="TP21" s="108"/>
      <c r="TQ21" s="108"/>
      <c r="TR21" s="108"/>
      <c r="TS21" s="108"/>
      <c r="TT21" s="108"/>
      <c r="TU21" s="108"/>
      <c r="TV21" s="108"/>
      <c r="TW21" s="108"/>
      <c r="TX21" s="108"/>
      <c r="TY21" s="108"/>
      <c r="TZ21" s="108"/>
      <c r="UA21" s="108"/>
      <c r="UB21" s="108"/>
      <c r="UC21" s="108"/>
      <c r="UD21" s="108"/>
      <c r="UE21" s="108"/>
      <c r="UF21" s="108"/>
      <c r="UG21" s="108"/>
      <c r="UH21" s="108"/>
      <c r="UI21" s="108"/>
      <c r="UJ21" s="108"/>
      <c r="UK21" s="108"/>
      <c r="UL21" s="108"/>
      <c r="UM21" s="108"/>
      <c r="UN21" s="108"/>
      <c r="UO21" s="108"/>
      <c r="UP21" s="108"/>
      <c r="UQ21" s="108"/>
      <c r="UR21" s="108"/>
      <c r="US21" s="108"/>
      <c r="UT21" s="108"/>
      <c r="UU21" s="108"/>
      <c r="UV21" s="108"/>
      <c r="UW21" s="108"/>
      <c r="UX21" s="108"/>
      <c r="UY21" s="108"/>
      <c r="UZ21" s="108"/>
      <c r="VA21" s="108"/>
      <c r="VB21" s="108"/>
      <c r="VC21" s="108"/>
      <c r="VD21" s="108"/>
      <c r="VE21" s="108"/>
      <c r="VF21" s="108"/>
      <c r="VG21" s="108"/>
      <c r="VH21" s="108"/>
      <c r="VI21" s="108"/>
      <c r="VJ21" s="108"/>
      <c r="VK21" s="108"/>
      <c r="VL21" s="108"/>
      <c r="VM21" s="108"/>
      <c r="VN21" s="108"/>
      <c r="VO21" s="108"/>
      <c r="VP21" s="108"/>
      <c r="VQ21" s="108"/>
      <c r="VR21" s="108"/>
      <c r="VS21" s="108"/>
      <c r="VT21" s="108"/>
      <c r="VU21" s="108"/>
      <c r="VV21" s="108"/>
      <c r="VW21" s="108"/>
      <c r="VX21" s="108"/>
      <c r="VY21" s="108"/>
      <c r="VZ21" s="108"/>
      <c r="WA21" s="108"/>
      <c r="WB21" s="108"/>
      <c r="WC21" s="108"/>
      <c r="WD21" s="108"/>
      <c r="WE21" s="108"/>
      <c r="WF21" s="108"/>
      <c r="WG21" s="108"/>
      <c r="WH21" s="108"/>
      <c r="WI21" s="108"/>
      <c r="WJ21" s="108"/>
      <c r="WK21" s="108"/>
      <c r="WL21" s="108"/>
      <c r="WM21" s="108"/>
      <c r="WN21" s="108"/>
      <c r="WO21" s="108"/>
      <c r="WP21" s="108"/>
      <c r="WQ21" s="108"/>
      <c r="WR21" s="108"/>
      <c r="WS21" s="108"/>
      <c r="WT21" s="108"/>
      <c r="WU21" s="108"/>
      <c r="WV21" s="108"/>
      <c r="WW21" s="108"/>
      <c r="WX21" s="108"/>
      <c r="WY21" s="108"/>
      <c r="WZ21" s="108"/>
      <c r="XA21" s="108"/>
      <c r="XB21" s="108"/>
      <c r="XC21" s="108"/>
      <c r="XD21" s="108"/>
      <c r="XE21" s="108"/>
      <c r="XF21" s="108"/>
      <c r="XG21" s="108"/>
      <c r="XH21" s="108"/>
      <c r="XI21" s="108"/>
      <c r="XJ21" s="108"/>
      <c r="XK21" s="108"/>
      <c r="XL21" s="108"/>
      <c r="XM21" s="108"/>
      <c r="XN21" s="108"/>
      <c r="XO21" s="108"/>
      <c r="XP21" s="108"/>
      <c r="XQ21" s="108"/>
      <c r="XR21" s="108"/>
      <c r="XS21" s="108"/>
      <c r="XT21" s="108"/>
      <c r="XU21" s="108"/>
      <c r="XV21" s="108"/>
      <c r="XW21" s="108"/>
      <c r="XX21" s="108"/>
      <c r="XY21" s="108"/>
      <c r="XZ21" s="108"/>
      <c r="YA21" s="108"/>
      <c r="YB21" s="108"/>
      <c r="YC21" s="108"/>
      <c r="YD21" s="108"/>
      <c r="YE21" s="108"/>
      <c r="YF21" s="108"/>
      <c r="YG21" s="108"/>
      <c r="YH21" s="108"/>
      <c r="YI21" s="108"/>
      <c r="YJ21" s="108"/>
      <c r="YK21" s="108"/>
      <c r="YL21" s="108"/>
      <c r="YM21" s="108"/>
      <c r="YN21" s="108"/>
      <c r="YO21" s="108"/>
      <c r="YP21" s="108"/>
      <c r="YQ21" s="108"/>
      <c r="YR21" s="108"/>
      <c r="YS21" s="108"/>
      <c r="YT21" s="108"/>
      <c r="YU21" s="108"/>
      <c r="YV21" s="108"/>
      <c r="YW21" s="108"/>
      <c r="YX21" s="108"/>
      <c r="YY21" s="108"/>
      <c r="YZ21" s="108"/>
      <c r="ZA21" s="108"/>
      <c r="ZB21" s="108"/>
      <c r="ZC21" s="108"/>
      <c r="ZD21" s="108"/>
      <c r="ZE21" s="108"/>
      <c r="ZF21" s="108"/>
      <c r="ZG21" s="108"/>
      <c r="ZH21" s="108"/>
      <c r="ZI21" s="108"/>
      <c r="ZJ21" s="108"/>
      <c r="ZK21" s="108"/>
      <c r="ZL21" s="108"/>
      <c r="ZM21" s="108"/>
      <c r="ZN21" s="108"/>
      <c r="ZO21" s="108"/>
      <c r="ZP21" s="108"/>
      <c r="ZQ21" s="108"/>
      <c r="ZR21" s="108"/>
      <c r="ZS21" s="108"/>
      <c r="ZT21" s="108"/>
      <c r="ZU21" s="108"/>
      <c r="ZV21" s="108"/>
      <c r="ZW21" s="108"/>
      <c r="ZX21" s="108"/>
      <c r="ZY21" s="108"/>
      <c r="ZZ21" s="108"/>
      <c r="AAA21" s="108"/>
      <c r="AAB21" s="108"/>
      <c r="AAC21" s="108"/>
      <c r="AAD21" s="108"/>
      <c r="AAE21" s="108"/>
      <c r="AAF21" s="108"/>
      <c r="AAG21" s="108"/>
      <c r="AAH21" s="108"/>
      <c r="AAI21" s="108"/>
      <c r="AAJ21" s="108"/>
      <c r="AAK21" s="108"/>
      <c r="AAL21" s="108"/>
      <c r="AAM21" s="108"/>
      <c r="AAN21" s="108"/>
      <c r="AAO21" s="108"/>
      <c r="AAP21" s="108"/>
      <c r="AAQ21" s="108"/>
      <c r="AAR21" s="108"/>
      <c r="AAS21" s="108"/>
      <c r="AAT21" s="108"/>
      <c r="AAU21" s="108"/>
      <c r="AAV21" s="108"/>
      <c r="AAW21" s="108"/>
      <c r="AAX21" s="108"/>
      <c r="AAY21" s="108"/>
      <c r="AAZ21" s="108"/>
      <c r="ABA21" s="108"/>
      <c r="ABB21" s="108"/>
      <c r="ABC21" s="108"/>
      <c r="ABD21" s="108"/>
      <c r="ABE21" s="108"/>
      <c r="ABF21" s="108"/>
      <c r="ABG21" s="108"/>
      <c r="ABH21" s="108"/>
      <c r="ABI21" s="108"/>
      <c r="ABJ21" s="108"/>
      <c r="ABK21" s="108"/>
      <c r="ABL21" s="108"/>
      <c r="ABM21" s="108"/>
      <c r="ABN21" s="108"/>
      <c r="ABO21" s="108"/>
      <c r="ABP21" s="108"/>
      <c r="ABQ21" s="108"/>
      <c r="ABR21" s="108"/>
      <c r="ABS21" s="108"/>
      <c r="ABT21" s="108"/>
      <c r="ABU21" s="108"/>
      <c r="ABV21" s="108"/>
      <c r="ABW21" s="108"/>
      <c r="ABX21" s="108"/>
      <c r="ABY21" s="108"/>
      <c r="ABZ21" s="108"/>
      <c r="ACA21" s="108"/>
      <c r="ACB21" s="108"/>
      <c r="ACC21" s="108"/>
      <c r="ACD21" s="108"/>
      <c r="ACE21" s="108"/>
      <c r="ACF21" s="108"/>
      <c r="ACG21" s="108"/>
      <c r="ACH21" s="108"/>
      <c r="ACI21" s="108"/>
      <c r="ACJ21" s="108"/>
      <c r="ACK21" s="108"/>
      <c r="ACL21" s="108"/>
      <c r="ACM21" s="108"/>
      <c r="ACN21" s="108"/>
      <c r="ACO21" s="108"/>
      <c r="ACP21" s="108"/>
      <c r="ACQ21" s="108"/>
      <c r="ACR21" s="108"/>
      <c r="ACS21" s="108"/>
      <c r="ACT21" s="108"/>
      <c r="ACU21" s="108"/>
      <c r="ACV21" s="108"/>
      <c r="ACW21" s="108"/>
      <c r="ACX21" s="108"/>
      <c r="ACY21" s="108"/>
      <c r="ACZ21" s="108"/>
      <c r="ADA21" s="108"/>
      <c r="ADB21" s="108"/>
      <c r="ADC21" s="108"/>
      <c r="ADD21" s="108"/>
      <c r="ADE21" s="108"/>
      <c r="ADF21" s="108"/>
      <c r="ADG21" s="108"/>
      <c r="ADH21" s="108"/>
      <c r="ADI21" s="108"/>
      <c r="ADJ21" s="108"/>
      <c r="ADK21" s="108"/>
      <c r="ADL21" s="108"/>
      <c r="ADM21" s="108"/>
      <c r="ADN21" s="108"/>
      <c r="ADO21" s="108"/>
      <c r="ADP21" s="108"/>
      <c r="ADQ21" s="108"/>
      <c r="ADR21" s="108"/>
      <c r="ADS21" s="108"/>
      <c r="ADT21" s="108"/>
      <c r="ADU21" s="108"/>
      <c r="ADV21" s="108"/>
      <c r="ADW21" s="108"/>
      <c r="ADX21" s="108"/>
      <c r="ADY21" s="108"/>
      <c r="ADZ21" s="108"/>
      <c r="AEA21" s="108"/>
      <c r="AEB21" s="108"/>
      <c r="AEC21" s="108"/>
      <c r="AED21" s="108"/>
      <c r="AEE21" s="108"/>
      <c r="AEF21" s="108"/>
      <c r="AEG21" s="108"/>
      <c r="AEH21" s="108"/>
      <c r="AEI21" s="108"/>
      <c r="AEJ21" s="108"/>
      <c r="AEK21" s="108"/>
      <c r="AEL21" s="108"/>
      <c r="AEM21" s="108"/>
      <c r="AEN21" s="108"/>
      <c r="AEO21" s="108"/>
      <c r="AEP21" s="108"/>
      <c r="AEQ21" s="108"/>
      <c r="AER21" s="108"/>
      <c r="AES21" s="108"/>
      <c r="AET21" s="108"/>
      <c r="AEU21" s="108"/>
      <c r="AEV21" s="108"/>
      <c r="AEW21" s="108"/>
      <c r="AEX21" s="108"/>
      <c r="AEY21" s="108"/>
      <c r="AEZ21" s="108"/>
      <c r="AFA21" s="108"/>
      <c r="AFB21" s="108"/>
      <c r="AFC21" s="108"/>
      <c r="AFD21" s="108"/>
      <c r="AFE21" s="108"/>
      <c r="AFF21" s="108"/>
      <c r="AFG21" s="108"/>
      <c r="AFH21" s="108"/>
      <c r="AFI21" s="108"/>
      <c r="AFJ21" s="108"/>
      <c r="AFK21" s="108"/>
      <c r="AFL21" s="108"/>
      <c r="AFM21" s="108"/>
      <c r="AFN21" s="108"/>
      <c r="AFO21" s="108"/>
      <c r="AFP21" s="108"/>
      <c r="AFQ21" s="108"/>
      <c r="AFR21" s="108"/>
      <c r="AFS21" s="108"/>
      <c r="AFT21" s="108"/>
      <c r="AFU21" s="108"/>
      <c r="AFV21" s="108"/>
      <c r="AFW21" s="108"/>
      <c r="AFX21" s="108"/>
      <c r="AFY21" s="108"/>
      <c r="AFZ21" s="108"/>
      <c r="AGA21" s="108"/>
      <c r="AGB21" s="108"/>
      <c r="AGC21" s="108"/>
      <c r="AGD21" s="108"/>
      <c r="AGE21" s="108"/>
      <c r="AGF21" s="108"/>
      <c r="AGG21" s="108"/>
      <c r="AGH21" s="108"/>
      <c r="AGI21" s="108"/>
      <c r="AGJ21" s="108"/>
      <c r="AGK21" s="108"/>
      <c r="AGL21" s="108"/>
      <c r="AGM21" s="108"/>
      <c r="AGN21" s="108"/>
      <c r="AGO21" s="108"/>
      <c r="AGP21" s="108"/>
      <c r="AGQ21" s="108"/>
      <c r="AGR21" s="108"/>
      <c r="AGS21" s="108"/>
      <c r="AGT21" s="108"/>
      <c r="AGU21" s="108"/>
      <c r="AGV21" s="108"/>
      <c r="AGW21" s="108"/>
      <c r="AGX21" s="108"/>
      <c r="AGY21" s="108"/>
      <c r="AGZ21" s="108"/>
      <c r="AHA21" s="108"/>
      <c r="AHB21" s="108"/>
      <c r="AHC21" s="108"/>
      <c r="AHD21" s="108"/>
      <c r="AHE21" s="108"/>
      <c r="AHF21" s="108"/>
      <c r="AHG21" s="108"/>
      <c r="AHH21" s="108"/>
      <c r="AHI21" s="108"/>
      <c r="AHJ21" s="108"/>
      <c r="AHK21" s="108"/>
      <c r="AHL21" s="108"/>
      <c r="AHM21" s="108"/>
      <c r="AHN21" s="108"/>
      <c r="AHO21" s="108"/>
      <c r="AHP21" s="108"/>
      <c r="AHQ21" s="108"/>
      <c r="AHR21" s="108"/>
      <c r="AHS21" s="108"/>
      <c r="AHT21" s="108"/>
      <c r="AHU21" s="108"/>
      <c r="AHV21" s="108"/>
      <c r="AHW21" s="108"/>
      <c r="AHX21" s="108"/>
      <c r="AHY21" s="108"/>
      <c r="AHZ21" s="108"/>
      <c r="AIA21" s="108"/>
      <c r="AIB21" s="108"/>
      <c r="AIC21" s="108"/>
      <c r="AID21" s="108"/>
      <c r="AIE21" s="108"/>
      <c r="AIF21" s="108"/>
      <c r="AIG21" s="108"/>
      <c r="AIH21" s="108"/>
      <c r="AII21" s="108"/>
      <c r="AIJ21" s="108"/>
      <c r="AIK21" s="108"/>
      <c r="AIL21" s="108"/>
      <c r="AIM21" s="108"/>
      <c r="AIN21" s="108"/>
      <c r="AIO21" s="108"/>
      <c r="AIP21" s="108"/>
      <c r="AIQ21" s="108"/>
      <c r="AIR21" s="108"/>
      <c r="AIS21" s="108"/>
      <c r="AIT21" s="108"/>
      <c r="AIU21" s="108"/>
      <c r="AIV21" s="108"/>
      <c r="AIW21" s="108"/>
      <c r="AIX21" s="108"/>
      <c r="AIY21" s="108"/>
      <c r="AIZ21" s="108"/>
      <c r="AJA21" s="108"/>
      <c r="AJB21" s="108"/>
      <c r="AJC21" s="108"/>
      <c r="AJD21" s="108"/>
      <c r="AJE21" s="108"/>
      <c r="AJF21" s="108"/>
      <c r="AJG21" s="108"/>
      <c r="AJH21" s="108"/>
      <c r="AJI21" s="108"/>
      <c r="AJJ21" s="108"/>
      <c r="AJK21" s="108"/>
      <c r="AJL21" s="108"/>
      <c r="AJM21" s="108"/>
      <c r="AJN21" s="108"/>
      <c r="AJO21" s="108"/>
      <c r="AJP21" s="108"/>
      <c r="AJQ21" s="108"/>
      <c r="AJR21" s="108"/>
      <c r="AJS21" s="108"/>
      <c r="AJT21" s="108"/>
      <c r="AJU21" s="108"/>
      <c r="AJV21" s="108"/>
      <c r="AJW21" s="108"/>
      <c r="AJX21" s="108"/>
      <c r="AJY21" s="108"/>
      <c r="AJZ21" s="108"/>
      <c r="AKA21" s="108"/>
      <c r="AKB21" s="108"/>
      <c r="AKC21" s="108"/>
      <c r="AKD21" s="108"/>
      <c r="AKE21" s="108"/>
      <c r="AKF21" s="108"/>
      <c r="AKG21" s="108"/>
      <c r="AKH21" s="108"/>
      <c r="AKI21" s="108"/>
      <c r="AKJ21" s="108"/>
      <c r="AKK21" s="108"/>
      <c r="AKL21" s="108"/>
      <c r="AKM21" s="108"/>
      <c r="AKN21" s="108"/>
      <c r="AKO21" s="108"/>
      <c r="AKP21" s="108"/>
      <c r="AKQ21" s="108"/>
      <c r="AKR21" s="108"/>
      <c r="AKS21" s="108"/>
      <c r="AKT21" s="108"/>
      <c r="AKU21" s="108"/>
      <c r="AKV21" s="108"/>
      <c r="AKW21" s="108"/>
      <c r="AKX21" s="108"/>
      <c r="AKY21" s="108"/>
      <c r="AKZ21" s="108"/>
      <c r="ALA21" s="108"/>
      <c r="ALB21" s="108"/>
      <c r="ALC21" s="108"/>
      <c r="ALD21" s="108"/>
      <c r="ALE21" s="108"/>
      <c r="ALF21" s="108"/>
      <c r="ALG21" s="108"/>
      <c r="ALH21" s="108"/>
      <c r="ALI21" s="108"/>
      <c r="ALJ21" s="108"/>
      <c r="ALK21" s="108"/>
      <c r="ALL21" s="108"/>
      <c r="ALM21" s="108"/>
      <c r="ALN21" s="108"/>
      <c r="ALO21" s="108"/>
      <c r="ALP21" s="108"/>
      <c r="ALQ21" s="108"/>
      <c r="ALR21" s="108"/>
      <c r="ALS21" s="108"/>
      <c r="ALT21" s="108"/>
      <c r="ALU21" s="108"/>
      <c r="ALV21" s="108"/>
      <c r="ALW21" s="108"/>
      <c r="ALX21" s="108"/>
      <c r="ALY21" s="108"/>
      <c r="ALZ21" s="108"/>
      <c r="AMA21" s="108"/>
      <c r="AMB21" s="108"/>
      <c r="AMC21" s="108"/>
      <c r="AMD21" s="108"/>
      <c r="AME21" s="108"/>
      <c r="AMF21" s="108"/>
      <c r="AMG21" s="108"/>
      <c r="AMH21" s="108"/>
      <c r="AMI21" s="108"/>
      <c r="AMJ21" s="108"/>
      <c r="AMK21" s="108"/>
      <c r="AML21" s="108"/>
      <c r="AMM21" s="108"/>
      <c r="AMN21" s="108"/>
      <c r="AMO21" s="108"/>
      <c r="AMP21" s="108"/>
      <c r="AMQ21" s="108"/>
      <c r="AMR21" s="108"/>
      <c r="AMS21" s="108"/>
      <c r="AMT21" s="108"/>
      <c r="AMU21" s="108"/>
      <c r="AMV21" s="108"/>
      <c r="AMW21" s="108"/>
      <c r="AMX21" s="108"/>
      <c r="AMY21" s="108"/>
      <c r="AMZ21" s="108"/>
      <c r="ANA21" s="108"/>
      <c r="ANB21" s="108"/>
      <c r="ANC21" s="108"/>
      <c r="AND21" s="108"/>
      <c r="ANE21" s="108"/>
      <c r="ANF21" s="108"/>
      <c r="ANG21" s="108"/>
      <c r="ANH21" s="108"/>
      <c r="ANI21" s="108"/>
      <c r="ANJ21" s="108"/>
      <c r="ANK21" s="108"/>
      <c r="ANL21" s="108"/>
      <c r="ANM21" s="108"/>
      <c r="ANN21" s="108"/>
      <c r="ANO21" s="108"/>
      <c r="ANP21" s="108"/>
      <c r="ANQ21" s="108"/>
      <c r="ANR21" s="108"/>
      <c r="ANS21" s="108"/>
      <c r="ANT21" s="108"/>
      <c r="ANU21" s="108"/>
      <c r="ANV21" s="108"/>
      <c r="ANW21" s="108"/>
      <c r="ANX21" s="108"/>
      <c r="ANY21" s="108"/>
      <c r="ANZ21" s="108"/>
      <c r="AOA21" s="108"/>
      <c r="AOB21" s="108"/>
      <c r="AOC21" s="108"/>
      <c r="AOD21" s="108"/>
      <c r="AOE21" s="108"/>
      <c r="AOF21" s="108"/>
      <c r="AOG21" s="108"/>
      <c r="AOH21" s="108"/>
      <c r="AOI21" s="108"/>
      <c r="AOJ21" s="108"/>
      <c r="AOK21" s="108"/>
      <c r="AOL21" s="108"/>
      <c r="AOM21" s="108"/>
      <c r="AON21" s="108"/>
      <c r="AOO21" s="108"/>
      <c r="AOP21" s="108"/>
      <c r="AOQ21" s="108"/>
      <c r="AOR21" s="108"/>
      <c r="AOS21" s="108"/>
      <c r="AOT21" s="108"/>
      <c r="AOU21" s="108"/>
      <c r="AOV21" s="108"/>
      <c r="AOW21" s="108"/>
      <c r="AOX21" s="108"/>
      <c r="AOY21" s="108"/>
      <c r="AOZ21" s="108"/>
      <c r="APA21" s="108"/>
      <c r="APB21" s="108"/>
      <c r="APC21" s="108"/>
      <c r="APD21" s="108"/>
      <c r="APE21" s="108"/>
      <c r="APF21" s="108"/>
      <c r="APG21" s="108"/>
      <c r="APH21" s="108"/>
      <c r="API21" s="108"/>
      <c r="APJ21" s="108"/>
      <c r="APK21" s="108"/>
      <c r="APL21" s="108"/>
      <c r="APM21" s="108"/>
      <c r="APN21" s="108"/>
      <c r="APO21" s="108"/>
      <c r="APP21" s="108"/>
      <c r="APQ21" s="108"/>
      <c r="APR21" s="108"/>
      <c r="APS21" s="108"/>
      <c r="APT21" s="108"/>
      <c r="APU21" s="108"/>
      <c r="APV21" s="108"/>
      <c r="APW21" s="108"/>
      <c r="APX21" s="108"/>
      <c r="APY21" s="108"/>
      <c r="APZ21" s="108"/>
      <c r="AQA21" s="108"/>
      <c r="AQB21" s="108"/>
      <c r="AQC21" s="108"/>
      <c r="AQD21" s="108"/>
      <c r="AQE21" s="108"/>
      <c r="AQF21" s="108"/>
      <c r="AQG21" s="108"/>
      <c r="AQH21" s="108"/>
      <c r="AQI21" s="108"/>
      <c r="AQJ21" s="108"/>
      <c r="AQK21" s="108"/>
      <c r="AQL21" s="108"/>
      <c r="AQM21" s="108"/>
      <c r="AQN21" s="108"/>
      <c r="AQO21" s="108"/>
      <c r="AQP21" s="108"/>
      <c r="AQQ21" s="108"/>
      <c r="AQR21" s="108"/>
      <c r="AQS21" s="108"/>
      <c r="AQT21" s="108"/>
      <c r="AQU21" s="108"/>
      <c r="AQV21" s="108"/>
      <c r="AQW21" s="108"/>
      <c r="AQX21" s="108"/>
      <c r="AQY21" s="108"/>
      <c r="AQZ21" s="108"/>
      <c r="ARA21" s="108"/>
      <c r="ARB21" s="108"/>
      <c r="ARC21" s="108"/>
      <c r="ARD21" s="108"/>
      <c r="ARE21" s="108"/>
      <c r="ARF21" s="108"/>
      <c r="ARG21" s="108"/>
      <c r="ARH21" s="108"/>
      <c r="ARI21" s="108"/>
      <c r="ARJ21" s="108"/>
      <c r="ARK21" s="108"/>
      <c r="ARL21" s="108"/>
      <c r="ARM21" s="108"/>
      <c r="ARN21" s="108"/>
      <c r="ARO21" s="108"/>
      <c r="ARP21" s="108"/>
      <c r="ARQ21" s="108"/>
      <c r="ARR21" s="108"/>
      <c r="ARS21" s="108"/>
      <c r="ART21" s="108"/>
      <c r="ARU21" s="108"/>
      <c r="ARV21" s="108"/>
      <c r="ARW21" s="108"/>
      <c r="ARX21" s="108"/>
      <c r="ARY21" s="108"/>
      <c r="ARZ21" s="108"/>
      <c r="ASA21" s="108"/>
      <c r="ASB21" s="108"/>
      <c r="ASC21" s="108"/>
      <c r="ASD21" s="108"/>
      <c r="ASE21" s="108"/>
      <c r="ASF21" s="108"/>
      <c r="ASG21" s="108"/>
      <c r="ASH21" s="108"/>
      <c r="ASI21" s="108"/>
      <c r="ASJ21" s="108"/>
      <c r="ASK21" s="108"/>
      <c r="ASL21" s="108"/>
      <c r="ASM21" s="108"/>
      <c r="ASN21" s="108"/>
      <c r="ASO21" s="108"/>
      <c r="ASP21" s="108"/>
      <c r="ASQ21" s="108"/>
      <c r="ASR21" s="108"/>
      <c r="ASS21" s="108"/>
      <c r="AST21" s="108"/>
      <c r="ASU21" s="108"/>
      <c r="ASV21" s="108"/>
      <c r="ASW21" s="108"/>
      <c r="ASX21" s="108"/>
      <c r="ASY21" s="108"/>
      <c r="ASZ21" s="108"/>
      <c r="ATA21" s="108"/>
      <c r="ATB21" s="108"/>
      <c r="ATC21" s="108"/>
      <c r="ATD21" s="108"/>
      <c r="ATE21" s="108"/>
      <c r="ATF21" s="108"/>
      <c r="ATG21" s="108"/>
      <c r="ATH21" s="108"/>
      <c r="ATI21" s="108"/>
      <c r="ATJ21" s="108"/>
      <c r="ATK21" s="108"/>
      <c r="ATL21" s="108"/>
      <c r="ATM21" s="108"/>
      <c r="ATN21" s="108"/>
      <c r="ATO21" s="108"/>
      <c r="ATP21" s="108"/>
      <c r="ATQ21" s="108"/>
      <c r="ATR21" s="108"/>
      <c r="ATS21" s="108"/>
      <c r="ATT21" s="108"/>
      <c r="ATU21" s="108"/>
      <c r="ATV21" s="108"/>
      <c r="ATW21" s="108"/>
      <c r="ATX21" s="108"/>
      <c r="ATY21" s="108"/>
      <c r="ATZ21" s="108"/>
      <c r="AUA21" s="108"/>
      <c r="AUB21" s="108"/>
      <c r="AUC21" s="108"/>
      <c r="AUD21" s="108"/>
      <c r="AUE21" s="108"/>
      <c r="AUF21" s="108"/>
      <c r="AUG21" s="108"/>
      <c r="AUH21" s="108"/>
      <c r="AUI21" s="108"/>
      <c r="AUJ21" s="108"/>
      <c r="AUK21" s="108"/>
      <c r="AUL21" s="108"/>
      <c r="AUM21" s="108"/>
      <c r="AUN21" s="108"/>
      <c r="AUO21" s="108"/>
      <c r="AUP21" s="108"/>
      <c r="AUQ21" s="108"/>
      <c r="AUR21" s="108"/>
      <c r="AUS21" s="108"/>
      <c r="AUT21" s="108"/>
      <c r="AUU21" s="108"/>
      <c r="AUV21" s="108"/>
      <c r="AUW21" s="108"/>
      <c r="AUX21" s="108"/>
      <c r="AUY21" s="108"/>
      <c r="AUZ21" s="108"/>
      <c r="AVA21" s="108"/>
      <c r="AVB21" s="108"/>
      <c r="AVC21" s="108"/>
      <c r="AVD21" s="108"/>
      <c r="AVE21" s="108"/>
      <c r="AVF21" s="108"/>
      <c r="AVG21" s="108"/>
      <c r="AVH21" s="108"/>
      <c r="AVI21" s="108"/>
      <c r="AVJ21" s="108"/>
      <c r="AVK21" s="108"/>
      <c r="AVL21" s="108"/>
      <c r="AVM21" s="108"/>
      <c r="AVN21" s="108"/>
      <c r="AVO21" s="108"/>
      <c r="AVP21" s="108"/>
      <c r="AVQ21" s="108"/>
      <c r="AVR21" s="108"/>
      <c r="AVS21" s="108"/>
      <c r="AVT21" s="108"/>
      <c r="AVU21" s="108"/>
      <c r="AVV21" s="108"/>
      <c r="AVW21" s="108"/>
      <c r="AVX21" s="108"/>
      <c r="AVY21" s="108"/>
      <c r="AVZ21" s="108"/>
      <c r="AWA21" s="108"/>
      <c r="AWB21" s="108"/>
      <c r="AWC21" s="108"/>
      <c r="AWD21" s="108"/>
      <c r="AWE21" s="108"/>
      <c r="AWF21" s="108"/>
      <c r="AWG21" s="108"/>
      <c r="AWH21" s="108"/>
      <c r="AWI21" s="108"/>
      <c r="AWJ21" s="108"/>
      <c r="AWK21" s="108"/>
      <c r="AWL21" s="108"/>
      <c r="AWM21" s="108"/>
      <c r="AWN21" s="108"/>
      <c r="AWO21" s="108"/>
      <c r="AWP21" s="108"/>
      <c r="AWQ21" s="108"/>
      <c r="AWR21" s="108"/>
      <c r="AWS21" s="108"/>
      <c r="AWT21" s="108"/>
      <c r="AWU21" s="108"/>
      <c r="AWV21" s="108"/>
      <c r="AWW21" s="108"/>
      <c r="AWX21" s="108"/>
      <c r="AWY21" s="108"/>
      <c r="AWZ21" s="108"/>
      <c r="AXA21" s="108"/>
      <c r="AXB21" s="108"/>
      <c r="AXC21" s="108"/>
      <c r="AXD21" s="108"/>
      <c r="AXE21" s="108"/>
      <c r="AXF21" s="108"/>
      <c r="AXG21" s="108"/>
      <c r="AXH21" s="108"/>
      <c r="AXI21" s="108"/>
      <c r="AXJ21" s="108"/>
      <c r="AXK21" s="108"/>
      <c r="AXL21" s="108"/>
      <c r="AXM21" s="108"/>
      <c r="AXN21" s="108"/>
      <c r="AXO21" s="108"/>
      <c r="AXP21" s="108"/>
      <c r="AXQ21" s="108"/>
      <c r="AXR21" s="108"/>
      <c r="AXS21" s="108"/>
      <c r="AXT21" s="108"/>
      <c r="AXU21" s="108"/>
      <c r="AXV21" s="108"/>
      <c r="AXW21" s="108"/>
      <c r="AXX21" s="108"/>
      <c r="AXY21" s="108"/>
      <c r="AXZ21" s="108"/>
      <c r="AYA21" s="108"/>
      <c r="AYB21" s="108"/>
      <c r="AYC21" s="108"/>
      <c r="AYD21" s="108"/>
      <c r="AYE21" s="108"/>
      <c r="AYF21" s="108"/>
      <c r="AYG21" s="108"/>
      <c r="AYH21" s="108"/>
      <c r="AYI21" s="108"/>
      <c r="AYJ21" s="108"/>
      <c r="AYK21" s="108"/>
      <c r="AYL21" s="108"/>
      <c r="AYM21" s="108"/>
      <c r="AYN21" s="108"/>
      <c r="AYO21" s="108"/>
      <c r="AYP21" s="108"/>
      <c r="AYQ21" s="108"/>
      <c r="AYR21" s="108"/>
      <c r="AYS21" s="108"/>
      <c r="AYT21" s="108"/>
      <c r="AYU21" s="108"/>
      <c r="AYV21" s="108"/>
      <c r="AYW21" s="108"/>
      <c r="AYX21" s="108"/>
      <c r="AYY21" s="108"/>
      <c r="AYZ21" s="108"/>
      <c r="AZA21" s="108"/>
      <c r="AZB21" s="108"/>
      <c r="AZC21" s="108"/>
      <c r="AZD21" s="108"/>
      <c r="AZE21" s="108"/>
      <c r="AZF21" s="108"/>
      <c r="AZG21" s="108"/>
      <c r="AZH21" s="108"/>
      <c r="AZI21" s="108"/>
      <c r="AZJ21" s="108"/>
      <c r="AZK21" s="108"/>
      <c r="AZL21" s="108"/>
      <c r="AZM21" s="108"/>
      <c r="AZN21" s="108"/>
      <c r="AZO21" s="108"/>
      <c r="AZP21" s="108"/>
      <c r="AZQ21" s="108"/>
      <c r="AZR21" s="108"/>
      <c r="AZS21" s="108"/>
      <c r="AZT21" s="108"/>
      <c r="AZU21" s="108"/>
      <c r="AZV21" s="108"/>
      <c r="AZW21" s="108"/>
      <c r="AZX21" s="108"/>
      <c r="AZY21" s="108"/>
      <c r="AZZ21" s="108"/>
      <c r="BAA21" s="108"/>
      <c r="BAB21" s="108"/>
      <c r="BAC21" s="108"/>
      <c r="BAD21" s="108"/>
      <c r="BAE21" s="108"/>
      <c r="BAF21" s="108"/>
      <c r="BAG21" s="108"/>
      <c r="BAH21" s="108"/>
      <c r="BAI21" s="108"/>
      <c r="BAJ21" s="108"/>
      <c r="BAK21" s="108"/>
      <c r="BAL21" s="108"/>
      <c r="BAM21" s="108"/>
      <c r="BAN21" s="108"/>
      <c r="BAO21" s="108"/>
      <c r="BAP21" s="108"/>
      <c r="BAQ21" s="108"/>
      <c r="BAR21" s="108"/>
      <c r="BAS21" s="108"/>
      <c r="BAT21" s="108"/>
      <c r="BAU21" s="108"/>
      <c r="BAV21" s="108"/>
      <c r="BAW21" s="108"/>
      <c r="BAX21" s="108"/>
      <c r="BAY21" s="108"/>
      <c r="BAZ21" s="108"/>
      <c r="BBA21" s="108"/>
      <c r="BBB21" s="108"/>
      <c r="BBC21" s="108"/>
      <c r="BBD21" s="108"/>
      <c r="BBE21" s="108"/>
      <c r="BBF21" s="108"/>
      <c r="BBG21" s="108"/>
      <c r="BBH21" s="108"/>
      <c r="BBI21" s="108"/>
      <c r="BBJ21" s="108"/>
      <c r="BBK21" s="108"/>
      <c r="BBL21" s="108"/>
      <c r="BBM21" s="108"/>
      <c r="BBN21" s="108"/>
      <c r="BBO21" s="108"/>
      <c r="BBP21" s="108"/>
      <c r="BBQ21" s="108"/>
      <c r="BBR21" s="108"/>
      <c r="BBS21" s="108"/>
      <c r="BBT21" s="108"/>
      <c r="BBU21" s="108"/>
      <c r="BBV21" s="108"/>
      <c r="BBW21" s="108"/>
      <c r="BBX21" s="108"/>
      <c r="BBY21" s="108"/>
      <c r="BBZ21" s="108"/>
      <c r="BCA21" s="108"/>
      <c r="BCB21" s="108"/>
      <c r="BCC21" s="108"/>
      <c r="BCD21" s="108"/>
      <c r="BCE21" s="108"/>
      <c r="BCF21" s="108"/>
      <c r="BCG21" s="108"/>
      <c r="BCH21" s="108"/>
      <c r="BCI21" s="108"/>
      <c r="BCJ21" s="108"/>
      <c r="BCK21" s="108"/>
      <c r="BCL21" s="108"/>
      <c r="BCM21" s="108"/>
      <c r="BCN21" s="108"/>
      <c r="BCO21" s="108"/>
      <c r="BCP21" s="108"/>
      <c r="BCQ21" s="108"/>
      <c r="BCR21" s="108"/>
      <c r="BCS21" s="108"/>
      <c r="BCT21" s="108"/>
      <c r="BCU21" s="108"/>
      <c r="BCV21" s="108"/>
      <c r="BCW21" s="108"/>
      <c r="BCX21" s="108"/>
      <c r="BCY21" s="108"/>
      <c r="BCZ21" s="108"/>
      <c r="BDA21" s="108"/>
      <c r="BDB21" s="108"/>
      <c r="BDC21" s="108"/>
      <c r="BDD21" s="108"/>
      <c r="BDE21" s="108"/>
      <c r="BDF21" s="108"/>
      <c r="BDG21" s="108"/>
      <c r="BDH21" s="108"/>
      <c r="BDI21" s="108"/>
      <c r="BDJ21" s="108"/>
      <c r="BDK21" s="108"/>
      <c r="BDL21" s="108"/>
      <c r="BDM21" s="108"/>
      <c r="BDN21" s="108"/>
      <c r="BDO21" s="108"/>
      <c r="BDP21" s="108"/>
      <c r="BDQ21" s="108"/>
      <c r="BDR21" s="108"/>
      <c r="BDS21" s="108"/>
      <c r="BDT21" s="108"/>
      <c r="BDU21" s="108"/>
      <c r="BDV21" s="108"/>
      <c r="BDW21" s="108"/>
      <c r="BDX21" s="108"/>
      <c r="BDY21" s="108"/>
      <c r="BDZ21" s="108"/>
      <c r="BEA21" s="108"/>
      <c r="BEB21" s="108"/>
      <c r="BEC21" s="108"/>
      <c r="BED21" s="108"/>
      <c r="BEE21" s="108"/>
      <c r="BEF21" s="108"/>
      <c r="BEG21" s="108"/>
      <c r="BEH21" s="108"/>
      <c r="BEI21" s="108"/>
      <c r="BEJ21" s="108"/>
      <c r="BEK21" s="108"/>
      <c r="BEL21" s="108"/>
      <c r="BEM21" s="108"/>
      <c r="BEN21" s="108"/>
      <c r="BEO21" s="108"/>
      <c r="BEP21" s="108"/>
      <c r="BEQ21" s="108"/>
      <c r="BER21" s="108"/>
      <c r="BES21" s="108"/>
      <c r="BET21" s="108"/>
      <c r="BEU21" s="108"/>
      <c r="BEV21" s="108"/>
      <c r="BEW21" s="108"/>
      <c r="BEX21" s="108"/>
      <c r="BEY21" s="108"/>
      <c r="BEZ21" s="108"/>
      <c r="BFA21" s="108"/>
      <c r="BFB21" s="108"/>
      <c r="BFC21" s="108"/>
      <c r="BFD21" s="108"/>
      <c r="BFE21" s="108"/>
      <c r="BFF21" s="108"/>
      <c r="BFG21" s="108"/>
      <c r="BFH21" s="108"/>
      <c r="BFI21" s="108"/>
      <c r="BFJ21" s="108"/>
      <c r="BFK21" s="108"/>
      <c r="BFL21" s="108"/>
      <c r="BFM21" s="108"/>
      <c r="BFN21" s="108"/>
      <c r="BFO21" s="108"/>
      <c r="BFP21" s="108"/>
      <c r="BFQ21" s="108"/>
      <c r="BFR21" s="108"/>
      <c r="BFS21" s="108"/>
      <c r="BFT21" s="108"/>
      <c r="BFU21" s="108"/>
      <c r="BFV21" s="108"/>
      <c r="BFW21" s="108"/>
      <c r="BFX21" s="108"/>
      <c r="BFY21" s="108"/>
      <c r="BFZ21" s="108"/>
      <c r="BGA21" s="108"/>
      <c r="BGB21" s="108"/>
      <c r="BGC21" s="108"/>
      <c r="BGD21" s="108"/>
      <c r="BGE21" s="108"/>
      <c r="BGF21" s="108"/>
      <c r="BGG21" s="108"/>
      <c r="BGH21" s="108"/>
      <c r="BGI21" s="108"/>
      <c r="BGJ21" s="108"/>
      <c r="BGK21" s="108"/>
      <c r="BGL21" s="108"/>
      <c r="BGM21" s="108"/>
      <c r="BGN21" s="108"/>
      <c r="BGO21" s="108"/>
      <c r="BGP21" s="108"/>
      <c r="BGQ21" s="108"/>
      <c r="BGR21" s="108"/>
      <c r="BGS21" s="108"/>
      <c r="BGT21" s="108"/>
      <c r="BGU21" s="108"/>
      <c r="BGV21" s="108"/>
      <c r="BGW21" s="108"/>
      <c r="BGX21" s="108"/>
      <c r="BGY21" s="108"/>
      <c r="BGZ21" s="108"/>
      <c r="BHA21" s="108"/>
      <c r="BHB21" s="108"/>
      <c r="BHC21" s="108"/>
      <c r="BHD21" s="108"/>
      <c r="BHE21" s="108"/>
      <c r="BHF21" s="108"/>
      <c r="BHG21" s="108"/>
      <c r="BHH21" s="108"/>
      <c r="BHI21" s="108"/>
      <c r="BHJ21" s="108"/>
      <c r="BHK21" s="108"/>
      <c r="BHL21" s="108"/>
      <c r="BHM21" s="108"/>
      <c r="BHN21" s="108"/>
      <c r="BHO21" s="108"/>
      <c r="BHP21" s="108"/>
      <c r="BHQ21" s="108"/>
      <c r="BHR21" s="108"/>
      <c r="BHS21" s="108"/>
      <c r="BHT21" s="108"/>
      <c r="BHU21" s="108"/>
      <c r="BHV21" s="108"/>
      <c r="BHW21" s="108"/>
      <c r="BHX21" s="108"/>
      <c r="BHY21" s="108"/>
      <c r="BHZ21" s="108"/>
      <c r="BIA21" s="108"/>
      <c r="BIB21" s="108"/>
      <c r="BIC21" s="108"/>
      <c r="BID21" s="108"/>
      <c r="BIE21" s="108"/>
      <c r="BIF21" s="108"/>
      <c r="BIG21" s="108"/>
      <c r="BIH21" s="108"/>
      <c r="BII21" s="108"/>
      <c r="BIJ21" s="108"/>
      <c r="BIK21" s="108"/>
      <c r="BIL21" s="108"/>
      <c r="BIM21" s="108"/>
      <c r="BIN21" s="108"/>
      <c r="BIO21" s="108"/>
      <c r="BIP21" s="108"/>
      <c r="BIQ21" s="108"/>
      <c r="BIR21" s="108"/>
      <c r="BIS21" s="108"/>
      <c r="BIT21" s="108"/>
      <c r="BIU21" s="108"/>
      <c r="BIV21" s="108"/>
      <c r="BIW21" s="108"/>
      <c r="BIX21" s="108"/>
      <c r="BIY21" s="108"/>
      <c r="BIZ21" s="108"/>
      <c r="BJA21" s="108"/>
      <c r="BJB21" s="108"/>
      <c r="BJC21" s="108"/>
      <c r="BJD21" s="108"/>
      <c r="BJE21" s="108"/>
      <c r="BJF21" s="108"/>
      <c r="BJG21" s="108"/>
      <c r="BJH21" s="108"/>
      <c r="BJI21" s="108"/>
      <c r="BJJ21" s="108"/>
      <c r="BJK21" s="108"/>
      <c r="BJL21" s="108"/>
      <c r="BJM21" s="108"/>
      <c r="BJN21" s="108"/>
      <c r="BJO21" s="108"/>
      <c r="BJP21" s="108"/>
      <c r="BJQ21" s="108"/>
      <c r="BJR21" s="108"/>
      <c r="BJS21" s="108"/>
      <c r="BJT21" s="108"/>
      <c r="BJU21" s="108"/>
      <c r="BJV21" s="108"/>
      <c r="BJW21" s="108"/>
      <c r="BJX21" s="108"/>
      <c r="BJY21" s="108"/>
      <c r="BJZ21" s="108"/>
      <c r="BKA21" s="108"/>
      <c r="BKB21" s="108"/>
      <c r="BKC21" s="108"/>
      <c r="BKD21" s="108"/>
      <c r="BKE21" s="108"/>
      <c r="BKF21" s="108"/>
      <c r="BKG21" s="108"/>
      <c r="BKH21" s="108"/>
      <c r="BKI21" s="108"/>
      <c r="BKJ21" s="108"/>
      <c r="BKK21" s="108"/>
      <c r="BKL21" s="108"/>
      <c r="BKM21" s="108"/>
      <c r="BKN21" s="108"/>
      <c r="BKO21" s="108"/>
      <c r="BKP21" s="108"/>
      <c r="BKQ21" s="108"/>
      <c r="BKR21" s="108"/>
      <c r="BKS21" s="108"/>
      <c r="BKT21" s="108"/>
      <c r="BKU21" s="108"/>
      <c r="BKV21" s="108"/>
      <c r="BKW21" s="108"/>
      <c r="BKX21" s="108"/>
      <c r="BKY21" s="108"/>
      <c r="BKZ21" s="108"/>
      <c r="BLA21" s="108"/>
      <c r="BLB21" s="108"/>
      <c r="BLC21" s="108"/>
      <c r="BLD21" s="108"/>
      <c r="BLE21" s="108"/>
      <c r="BLF21" s="108"/>
      <c r="BLG21" s="108"/>
      <c r="BLH21" s="108"/>
      <c r="BLI21" s="108"/>
      <c r="BLJ21" s="108"/>
      <c r="BLK21" s="108"/>
      <c r="BLL21" s="108"/>
      <c r="BLM21" s="108"/>
      <c r="BLN21" s="108"/>
      <c r="BLO21" s="108"/>
      <c r="BLP21" s="108"/>
      <c r="BLQ21" s="108"/>
      <c r="BLR21" s="108"/>
      <c r="BLS21" s="108"/>
      <c r="BLT21" s="108"/>
      <c r="BLU21" s="108"/>
      <c r="BLV21" s="108"/>
      <c r="BLW21" s="108"/>
      <c r="BLX21" s="108"/>
      <c r="BLY21" s="108"/>
      <c r="BLZ21" s="108"/>
      <c r="BMA21" s="108"/>
      <c r="BMB21" s="108"/>
      <c r="BMC21" s="108"/>
      <c r="BMD21" s="108"/>
      <c r="BME21" s="108"/>
      <c r="BMF21" s="108"/>
      <c r="BMG21" s="108"/>
      <c r="BMH21" s="108"/>
      <c r="BMI21" s="108"/>
      <c r="BMJ21" s="108"/>
      <c r="BMK21" s="108"/>
      <c r="BML21" s="108"/>
      <c r="BMM21" s="108"/>
      <c r="BMN21" s="108"/>
      <c r="BMO21" s="108"/>
      <c r="BMP21" s="108"/>
      <c r="BMQ21" s="108"/>
      <c r="BMR21" s="108"/>
      <c r="BMS21" s="108"/>
      <c r="BMT21" s="108"/>
      <c r="BMU21" s="108"/>
      <c r="BMV21" s="108"/>
      <c r="BMW21" s="108"/>
      <c r="BMX21" s="108"/>
      <c r="BMY21" s="108"/>
      <c r="BMZ21" s="108"/>
      <c r="BNA21" s="108"/>
      <c r="BNB21" s="108"/>
      <c r="BNC21" s="108"/>
      <c r="BND21" s="108"/>
      <c r="BNE21" s="108"/>
      <c r="BNF21" s="108"/>
      <c r="BNG21" s="108"/>
      <c r="BNH21" s="108"/>
      <c r="BNI21" s="108"/>
      <c r="BNJ21" s="108"/>
      <c r="BNK21" s="108"/>
      <c r="BNL21" s="108"/>
      <c r="BNM21" s="108"/>
      <c r="BNN21" s="108"/>
      <c r="BNO21" s="108"/>
      <c r="BNP21" s="108"/>
      <c r="BNQ21" s="108"/>
      <c r="BNR21" s="108"/>
      <c r="BNS21" s="108"/>
      <c r="BNT21" s="108"/>
      <c r="BNU21" s="108"/>
      <c r="BNV21" s="108"/>
      <c r="BNW21" s="108"/>
      <c r="BNX21" s="108"/>
      <c r="BNY21" s="108"/>
      <c r="BNZ21" s="108"/>
      <c r="BOA21" s="108"/>
      <c r="BOB21" s="108"/>
      <c r="BOC21" s="108"/>
      <c r="BOD21" s="108"/>
      <c r="BOE21" s="108"/>
      <c r="BOF21" s="108"/>
      <c r="BOG21" s="108"/>
      <c r="BOH21" s="108"/>
      <c r="BOI21" s="108"/>
      <c r="BOJ21" s="108"/>
      <c r="BOK21" s="108"/>
      <c r="BOL21" s="108"/>
      <c r="BOM21" s="108"/>
      <c r="BON21" s="108"/>
      <c r="BOO21" s="108"/>
      <c r="BOP21" s="108"/>
      <c r="BOQ21" s="108"/>
      <c r="BOR21" s="108"/>
      <c r="BOS21" s="108"/>
      <c r="BOT21" s="108"/>
      <c r="BOU21" s="108"/>
      <c r="BOV21" s="108"/>
      <c r="BOW21" s="108"/>
      <c r="BOX21" s="108"/>
      <c r="BOY21" s="108"/>
      <c r="BOZ21" s="108"/>
      <c r="BPA21" s="108"/>
      <c r="BPB21" s="108"/>
      <c r="BPC21" s="108"/>
      <c r="BPD21" s="108"/>
      <c r="BPE21" s="108"/>
      <c r="BPF21" s="108"/>
      <c r="BPG21" s="108"/>
      <c r="BPH21" s="108"/>
      <c r="BPI21" s="108"/>
      <c r="BPJ21" s="108"/>
      <c r="BPK21" s="108"/>
      <c r="BPL21" s="108"/>
      <c r="BPM21" s="108"/>
      <c r="BPN21" s="108"/>
      <c r="BPO21" s="108"/>
      <c r="BPP21" s="108"/>
      <c r="BPQ21" s="108"/>
      <c r="BPR21" s="108"/>
      <c r="BPS21" s="108"/>
      <c r="BPT21" s="108"/>
      <c r="BPU21" s="108"/>
      <c r="BPV21" s="108"/>
      <c r="BPW21" s="108"/>
      <c r="BPX21" s="108"/>
      <c r="BPY21" s="108"/>
      <c r="BPZ21" s="108"/>
      <c r="BQA21" s="108"/>
      <c r="BQB21" s="108"/>
      <c r="BQC21" s="108"/>
      <c r="BQD21" s="108"/>
      <c r="BQE21" s="108"/>
      <c r="BQF21" s="108"/>
      <c r="BQG21" s="108"/>
      <c r="BQH21" s="108"/>
      <c r="BQI21" s="108"/>
      <c r="BQJ21" s="108"/>
      <c r="BQK21" s="108"/>
      <c r="BQL21" s="108"/>
      <c r="BQM21" s="108"/>
      <c r="BQN21" s="108"/>
      <c r="BQO21" s="108"/>
      <c r="BQP21" s="108"/>
      <c r="BQQ21" s="108"/>
      <c r="BQR21" s="108"/>
      <c r="BQS21" s="108"/>
      <c r="BQT21" s="108"/>
      <c r="BQU21" s="108"/>
      <c r="BQV21" s="108"/>
      <c r="BQW21" s="108"/>
      <c r="BQX21" s="108"/>
      <c r="BQY21" s="108"/>
      <c r="BQZ21" s="108"/>
      <c r="BRA21" s="108"/>
      <c r="BRB21" s="108"/>
      <c r="BRC21" s="108"/>
      <c r="BRD21" s="108"/>
      <c r="BRE21" s="108"/>
      <c r="BRF21" s="108"/>
      <c r="BRG21" s="108"/>
      <c r="BRH21" s="108"/>
      <c r="BRI21" s="108"/>
      <c r="BRJ21" s="108"/>
      <c r="BRK21" s="108"/>
      <c r="BRL21" s="108"/>
      <c r="BRM21" s="108"/>
      <c r="BRN21" s="108"/>
      <c r="BRO21" s="108"/>
      <c r="BRP21" s="108"/>
      <c r="BRQ21" s="108"/>
      <c r="BRR21" s="108"/>
      <c r="BRS21" s="108"/>
      <c r="BRT21" s="108"/>
      <c r="BRU21" s="108"/>
      <c r="BRV21" s="108"/>
      <c r="BRW21" s="108"/>
      <c r="BRX21" s="108"/>
      <c r="BRY21" s="108"/>
      <c r="BRZ21" s="108"/>
      <c r="BSA21" s="108"/>
      <c r="BSB21" s="108"/>
      <c r="BSC21" s="108"/>
      <c r="BSD21" s="108"/>
      <c r="BSE21" s="108"/>
      <c r="BSF21" s="108"/>
      <c r="BSG21" s="108"/>
      <c r="BSH21" s="108"/>
      <c r="BSI21" s="108"/>
      <c r="BSJ21" s="108"/>
      <c r="BSK21" s="108"/>
      <c r="BSL21" s="108"/>
      <c r="BSM21" s="108"/>
      <c r="BSN21" s="108"/>
      <c r="BSO21" s="108"/>
      <c r="BSP21" s="108"/>
      <c r="BSQ21" s="108"/>
      <c r="BSR21" s="108"/>
      <c r="BSS21" s="108"/>
      <c r="BST21" s="108"/>
      <c r="BSU21" s="108"/>
      <c r="BSV21" s="108"/>
      <c r="BSW21" s="108"/>
      <c r="BSX21" s="108"/>
      <c r="BSY21" s="108"/>
      <c r="BSZ21" s="108"/>
      <c r="BTA21" s="108"/>
      <c r="BTB21" s="108"/>
      <c r="BTC21" s="108"/>
      <c r="BTD21" s="108"/>
      <c r="BTE21" s="108"/>
      <c r="BTF21" s="108"/>
      <c r="BTG21" s="108"/>
      <c r="BTH21" s="108"/>
      <c r="BTI21" s="108"/>
      <c r="BTJ21" s="108"/>
      <c r="BTK21" s="108"/>
      <c r="BTL21" s="108"/>
      <c r="BTM21" s="108"/>
      <c r="BTN21" s="108"/>
      <c r="BTO21" s="108"/>
      <c r="BTP21" s="108"/>
      <c r="BTQ21" s="108"/>
      <c r="BTR21" s="108"/>
      <c r="BTS21" s="108"/>
      <c r="BTT21" s="108"/>
      <c r="BTU21" s="108"/>
      <c r="BTV21" s="108"/>
      <c r="BTW21" s="108"/>
      <c r="BTX21" s="108"/>
      <c r="BTY21" s="108"/>
      <c r="BTZ21" s="108"/>
      <c r="BUA21" s="108"/>
      <c r="BUB21" s="108"/>
      <c r="BUC21" s="108"/>
      <c r="BUD21" s="108"/>
      <c r="BUE21" s="108"/>
      <c r="BUF21" s="108"/>
      <c r="BUG21" s="108"/>
      <c r="BUH21" s="108"/>
      <c r="BUI21" s="108"/>
      <c r="BUJ21" s="108"/>
      <c r="BUK21" s="108"/>
      <c r="BUL21" s="108"/>
      <c r="BUM21" s="108"/>
      <c r="BUN21" s="108"/>
      <c r="BUO21" s="108"/>
      <c r="BUP21" s="108"/>
      <c r="BUQ21" s="108"/>
      <c r="BUR21" s="108"/>
      <c r="BUS21" s="108"/>
      <c r="BUT21" s="108"/>
      <c r="BUU21" s="108"/>
      <c r="BUV21" s="108"/>
      <c r="BUW21" s="108"/>
      <c r="BUX21" s="108"/>
      <c r="BUY21" s="108"/>
      <c r="BUZ21" s="108"/>
      <c r="BVA21" s="108"/>
      <c r="BVB21" s="108"/>
      <c r="BVC21" s="108"/>
      <c r="BVD21" s="108"/>
      <c r="BVE21" s="108"/>
      <c r="BVF21" s="108"/>
      <c r="BVG21" s="108"/>
      <c r="BVH21" s="108"/>
      <c r="BVI21" s="108"/>
      <c r="BVJ21" s="108"/>
      <c r="BVK21" s="108"/>
      <c r="BVL21" s="108"/>
      <c r="BVM21" s="108"/>
      <c r="BVN21" s="108"/>
      <c r="BVO21" s="108"/>
      <c r="BVP21" s="108"/>
      <c r="BVQ21" s="108"/>
      <c r="BVR21" s="108"/>
      <c r="BVS21" s="108"/>
      <c r="BVT21" s="108"/>
      <c r="BVU21" s="108"/>
      <c r="BVV21" s="108"/>
      <c r="BVW21" s="108"/>
      <c r="BVX21" s="108"/>
      <c r="BVY21" s="108"/>
      <c r="BVZ21" s="108"/>
      <c r="BWA21" s="108"/>
      <c r="BWB21" s="108"/>
      <c r="BWC21" s="108"/>
      <c r="BWD21" s="108"/>
      <c r="BWE21" s="108"/>
      <c r="BWF21" s="108"/>
      <c r="BWG21" s="108"/>
      <c r="BWH21" s="108"/>
      <c r="BWI21" s="108"/>
      <c r="BWJ21" s="108"/>
      <c r="BWK21" s="108"/>
      <c r="BWL21" s="108"/>
      <c r="BWM21" s="108"/>
      <c r="BWN21" s="108"/>
      <c r="BWO21" s="108"/>
      <c r="BWP21" s="108"/>
      <c r="BWQ21" s="108"/>
      <c r="BWR21" s="108"/>
      <c r="BWS21" s="108"/>
      <c r="BWT21" s="108"/>
      <c r="BWU21" s="108"/>
      <c r="BWV21" s="108"/>
      <c r="BWW21" s="108"/>
      <c r="BWX21" s="108"/>
      <c r="BWY21" s="108"/>
      <c r="BWZ21" s="108"/>
      <c r="BXA21" s="108"/>
      <c r="BXB21" s="108"/>
      <c r="BXC21" s="108"/>
      <c r="BXD21" s="108"/>
      <c r="BXE21" s="108"/>
      <c r="BXF21" s="108"/>
      <c r="BXG21" s="108"/>
      <c r="BXH21" s="108"/>
      <c r="BXI21" s="108"/>
      <c r="BXJ21" s="108"/>
      <c r="BXK21" s="108"/>
      <c r="BXL21" s="108"/>
      <c r="BXM21" s="108"/>
      <c r="BXN21" s="108"/>
      <c r="BXO21" s="108"/>
      <c r="BXP21" s="108"/>
      <c r="BXQ21" s="108"/>
      <c r="BXR21" s="108"/>
      <c r="BXS21" s="108"/>
      <c r="BXT21" s="108"/>
      <c r="BXU21" s="108"/>
      <c r="BXV21" s="108"/>
      <c r="BXW21" s="108"/>
      <c r="BXX21" s="108"/>
      <c r="BXY21" s="108"/>
      <c r="BXZ21" s="108"/>
      <c r="BYA21" s="108"/>
      <c r="BYB21" s="108"/>
      <c r="BYC21" s="108"/>
      <c r="BYD21" s="108"/>
      <c r="BYE21" s="108"/>
      <c r="BYF21" s="108"/>
      <c r="BYG21" s="108"/>
      <c r="BYH21" s="108"/>
      <c r="BYI21" s="108"/>
      <c r="BYJ21" s="108"/>
      <c r="BYK21" s="108"/>
      <c r="BYL21" s="108"/>
      <c r="BYM21" s="108"/>
      <c r="BYN21" s="108"/>
      <c r="BYO21" s="108"/>
      <c r="BYP21" s="108"/>
      <c r="BYQ21" s="108"/>
      <c r="BYR21" s="108"/>
      <c r="BYS21" s="108"/>
      <c r="BYT21" s="108"/>
      <c r="BYU21" s="108"/>
      <c r="BYV21" s="108"/>
      <c r="BYW21" s="108"/>
      <c r="BYX21" s="108"/>
      <c r="BYY21" s="108"/>
      <c r="BYZ21" s="108"/>
      <c r="BZA21" s="108"/>
      <c r="BZB21" s="108"/>
      <c r="BZC21" s="108"/>
      <c r="BZD21" s="108"/>
      <c r="BZE21" s="108"/>
      <c r="BZF21" s="108"/>
      <c r="BZG21" s="108"/>
      <c r="BZH21" s="108"/>
      <c r="BZI21" s="108"/>
      <c r="BZJ21" s="108"/>
      <c r="BZK21" s="108"/>
      <c r="BZL21" s="108"/>
      <c r="BZM21" s="108"/>
      <c r="BZN21" s="108"/>
      <c r="BZO21" s="108"/>
      <c r="BZP21" s="108"/>
      <c r="BZQ21" s="108"/>
      <c r="BZR21" s="108"/>
      <c r="BZS21" s="108"/>
      <c r="BZT21" s="108"/>
      <c r="BZU21" s="108"/>
      <c r="BZV21" s="108"/>
      <c r="BZW21" s="108"/>
      <c r="BZX21" s="108"/>
      <c r="BZY21" s="108"/>
      <c r="BZZ21" s="108"/>
      <c r="CAA21" s="108"/>
      <c r="CAB21" s="108"/>
      <c r="CAC21" s="108"/>
      <c r="CAD21" s="108"/>
      <c r="CAE21" s="108"/>
      <c r="CAF21" s="108"/>
      <c r="CAG21" s="108"/>
      <c r="CAH21" s="108"/>
      <c r="CAI21" s="108"/>
      <c r="CAJ21" s="108"/>
      <c r="CAK21" s="108"/>
      <c r="CAL21" s="108"/>
      <c r="CAM21" s="108"/>
      <c r="CAN21" s="108"/>
      <c r="CAO21" s="108"/>
      <c r="CAP21" s="108"/>
      <c r="CAQ21" s="108"/>
      <c r="CAR21" s="108"/>
      <c r="CAS21" s="108"/>
      <c r="CAT21" s="108"/>
      <c r="CAU21" s="108"/>
      <c r="CAV21" s="108"/>
      <c r="CAW21" s="108"/>
      <c r="CAX21" s="108"/>
      <c r="CAY21" s="108"/>
      <c r="CAZ21" s="108"/>
      <c r="CBA21" s="108"/>
      <c r="CBB21" s="108"/>
      <c r="CBC21" s="108"/>
      <c r="CBD21" s="108"/>
      <c r="CBE21" s="108"/>
      <c r="CBF21" s="108"/>
      <c r="CBG21" s="108"/>
      <c r="CBH21" s="108"/>
      <c r="CBI21" s="108"/>
      <c r="CBJ21" s="108"/>
      <c r="CBK21" s="108"/>
      <c r="CBL21" s="108"/>
      <c r="CBM21" s="108"/>
      <c r="CBN21" s="108"/>
      <c r="CBO21" s="108"/>
      <c r="CBP21" s="108"/>
      <c r="CBQ21" s="108"/>
      <c r="CBR21" s="108"/>
      <c r="CBS21" s="108"/>
      <c r="CBT21" s="108"/>
      <c r="CBU21" s="108"/>
      <c r="CBV21" s="108"/>
      <c r="CBW21" s="108"/>
      <c r="CBX21" s="108"/>
      <c r="CBY21" s="108"/>
      <c r="CBZ21" s="108"/>
      <c r="CCA21" s="108"/>
      <c r="CCB21" s="108"/>
      <c r="CCC21" s="108"/>
      <c r="CCD21" s="108"/>
      <c r="CCE21" s="108"/>
      <c r="CCF21" s="108"/>
      <c r="CCG21" s="108"/>
      <c r="CCH21" s="108"/>
      <c r="CCI21" s="108"/>
      <c r="CCJ21" s="108"/>
      <c r="CCK21" s="108"/>
      <c r="CCL21" s="108"/>
      <c r="CCM21" s="108"/>
      <c r="CCN21" s="108"/>
      <c r="CCO21" s="108"/>
      <c r="CCP21" s="108"/>
      <c r="CCQ21" s="108"/>
      <c r="CCR21" s="108"/>
      <c r="CCS21" s="108"/>
      <c r="CCT21" s="108"/>
      <c r="CCU21" s="108"/>
      <c r="CCV21" s="108"/>
      <c r="CCW21" s="108"/>
      <c r="CCX21" s="108"/>
      <c r="CCY21" s="108"/>
      <c r="CCZ21" s="108"/>
      <c r="CDA21" s="108"/>
      <c r="CDB21" s="108"/>
      <c r="CDC21" s="108"/>
      <c r="CDD21" s="108"/>
      <c r="CDE21" s="108"/>
      <c r="CDF21" s="108"/>
      <c r="CDG21" s="108"/>
      <c r="CDH21" s="108"/>
      <c r="CDI21" s="108"/>
      <c r="CDJ21" s="108"/>
      <c r="CDK21" s="108"/>
      <c r="CDL21" s="108"/>
      <c r="CDM21" s="108"/>
      <c r="CDN21" s="108"/>
      <c r="CDO21" s="108"/>
      <c r="CDP21" s="108"/>
      <c r="CDQ21" s="108"/>
      <c r="CDR21" s="108"/>
      <c r="CDS21" s="108"/>
      <c r="CDT21" s="108"/>
      <c r="CDU21" s="108"/>
      <c r="CDV21" s="108"/>
      <c r="CDW21" s="108"/>
      <c r="CDX21" s="108"/>
      <c r="CDY21" s="108"/>
      <c r="CDZ21" s="108"/>
      <c r="CEA21" s="108"/>
      <c r="CEB21" s="108"/>
      <c r="CEC21" s="108"/>
      <c r="CED21" s="108"/>
      <c r="CEE21" s="108"/>
      <c r="CEF21" s="108"/>
      <c r="CEG21" s="108"/>
      <c r="CEH21" s="108"/>
      <c r="CEI21" s="108"/>
      <c r="CEJ21" s="108"/>
      <c r="CEK21" s="108"/>
      <c r="CEL21" s="108"/>
      <c r="CEM21" s="108"/>
      <c r="CEN21" s="108"/>
      <c r="CEO21" s="108"/>
      <c r="CEP21" s="108"/>
      <c r="CEQ21" s="108"/>
      <c r="CER21" s="108"/>
      <c r="CES21" s="108"/>
      <c r="CET21" s="108"/>
      <c r="CEU21" s="108"/>
      <c r="CEV21" s="108"/>
      <c r="CEW21" s="108"/>
      <c r="CEX21" s="108"/>
      <c r="CEY21" s="108"/>
      <c r="CEZ21" s="108"/>
      <c r="CFA21" s="108"/>
      <c r="CFB21" s="108"/>
      <c r="CFC21" s="108"/>
      <c r="CFD21" s="108"/>
      <c r="CFE21" s="108"/>
      <c r="CFF21" s="108"/>
      <c r="CFG21" s="108"/>
      <c r="CFH21" s="108"/>
      <c r="CFI21" s="108"/>
      <c r="CFJ21" s="108"/>
      <c r="CFK21" s="108"/>
      <c r="CFL21" s="108"/>
      <c r="CFM21" s="108"/>
      <c r="CFN21" s="108"/>
      <c r="CFO21" s="108"/>
      <c r="CFP21" s="108"/>
      <c r="CFQ21" s="108"/>
      <c r="CFR21" s="108"/>
      <c r="CFS21" s="108"/>
      <c r="CFT21" s="108"/>
      <c r="CFU21" s="108"/>
      <c r="CFV21" s="108"/>
      <c r="CFW21" s="108"/>
      <c r="CFX21" s="108"/>
      <c r="CFY21" s="108"/>
      <c r="CFZ21" s="108"/>
      <c r="CGA21" s="108"/>
      <c r="CGB21" s="108"/>
      <c r="CGC21" s="108"/>
      <c r="CGD21" s="108"/>
      <c r="CGE21" s="108"/>
      <c r="CGF21" s="108"/>
      <c r="CGG21" s="108"/>
      <c r="CGH21" s="108"/>
      <c r="CGI21" s="108"/>
      <c r="CGJ21" s="108"/>
      <c r="CGK21" s="108"/>
      <c r="CGL21" s="108"/>
      <c r="CGM21" s="108"/>
      <c r="CGN21" s="108"/>
      <c r="CGO21" s="108"/>
      <c r="CGP21" s="108"/>
      <c r="CGQ21" s="108"/>
      <c r="CGR21" s="108"/>
      <c r="CGS21" s="108"/>
      <c r="CGT21" s="108"/>
      <c r="CGU21" s="108"/>
      <c r="CGV21" s="108"/>
      <c r="CGW21" s="108"/>
      <c r="CGX21" s="108"/>
      <c r="CGY21" s="108"/>
      <c r="CGZ21" s="108"/>
      <c r="CHA21" s="108"/>
      <c r="CHB21" s="108"/>
      <c r="CHC21" s="108"/>
      <c r="CHD21" s="108"/>
      <c r="CHE21" s="108"/>
      <c r="CHF21" s="108"/>
      <c r="CHG21" s="108"/>
      <c r="CHH21" s="108"/>
      <c r="CHI21" s="108"/>
      <c r="CHJ21" s="108"/>
      <c r="CHK21" s="108"/>
      <c r="CHL21" s="108"/>
      <c r="CHM21" s="108"/>
      <c r="CHN21" s="108"/>
      <c r="CHO21" s="108"/>
      <c r="CHP21" s="108"/>
      <c r="CHQ21" s="108"/>
      <c r="CHR21" s="108"/>
      <c r="CHS21" s="108"/>
      <c r="CHT21" s="108"/>
      <c r="CHU21" s="108"/>
      <c r="CHV21" s="108"/>
      <c r="CHW21" s="108"/>
      <c r="CHX21" s="108"/>
      <c r="CHY21" s="108"/>
      <c r="CHZ21" s="108"/>
      <c r="CIA21" s="108"/>
      <c r="CIB21" s="108"/>
      <c r="CIC21" s="108"/>
      <c r="CID21" s="108"/>
      <c r="CIE21" s="108"/>
      <c r="CIF21" s="108"/>
      <c r="CIG21" s="108"/>
      <c r="CIH21" s="108"/>
      <c r="CII21" s="108"/>
      <c r="CIJ21" s="108"/>
      <c r="CIK21" s="108"/>
      <c r="CIL21" s="108"/>
      <c r="CIM21" s="108"/>
      <c r="CIN21" s="108"/>
      <c r="CIO21" s="108"/>
      <c r="CIP21" s="108"/>
      <c r="CIQ21" s="108"/>
      <c r="CIR21" s="108"/>
      <c r="CIS21" s="108"/>
      <c r="CIT21" s="108"/>
      <c r="CIU21" s="108"/>
      <c r="CIV21" s="108"/>
      <c r="CIW21" s="108"/>
      <c r="CIX21" s="108"/>
      <c r="CIY21" s="108"/>
      <c r="CIZ21" s="108"/>
      <c r="CJA21" s="108"/>
      <c r="CJB21" s="108"/>
      <c r="CJC21" s="108"/>
      <c r="CJD21" s="108"/>
      <c r="CJE21" s="108"/>
      <c r="CJF21" s="108"/>
      <c r="CJG21" s="108"/>
      <c r="CJH21" s="108"/>
      <c r="CJI21" s="108"/>
      <c r="CJJ21" s="108"/>
      <c r="CJK21" s="108"/>
      <c r="CJL21" s="108"/>
      <c r="CJM21" s="108"/>
      <c r="CJN21" s="108"/>
      <c r="CJO21" s="108"/>
      <c r="CJP21" s="108"/>
      <c r="CJQ21" s="108"/>
      <c r="CJR21" s="108"/>
      <c r="CJS21" s="108"/>
      <c r="CJT21" s="108"/>
      <c r="CJU21" s="108"/>
      <c r="CJV21" s="108"/>
      <c r="CJW21" s="108"/>
      <c r="CJX21" s="108"/>
      <c r="CJY21" s="108"/>
      <c r="CJZ21" s="108"/>
      <c r="CKA21" s="108"/>
      <c r="CKB21" s="108"/>
      <c r="CKC21" s="108"/>
      <c r="CKD21" s="108"/>
      <c r="CKE21" s="108"/>
      <c r="CKF21" s="108"/>
      <c r="CKG21" s="108"/>
      <c r="CKH21" s="108"/>
      <c r="CKI21" s="108"/>
      <c r="CKJ21" s="108"/>
      <c r="CKK21" s="108"/>
      <c r="CKL21" s="108"/>
      <c r="CKM21" s="108"/>
      <c r="CKN21" s="108"/>
      <c r="CKO21" s="108"/>
      <c r="CKP21" s="108"/>
      <c r="CKQ21" s="108"/>
      <c r="CKR21" s="108"/>
      <c r="CKS21" s="108"/>
      <c r="CKT21" s="108"/>
      <c r="CKU21" s="108"/>
      <c r="CKV21" s="108"/>
      <c r="CKW21" s="108"/>
      <c r="CKX21" s="108"/>
      <c r="CKY21" s="108"/>
      <c r="CKZ21" s="108"/>
      <c r="CLA21" s="108"/>
      <c r="CLB21" s="108"/>
      <c r="CLC21" s="108"/>
      <c r="CLD21" s="108"/>
      <c r="CLE21" s="108"/>
      <c r="CLF21" s="108"/>
      <c r="CLG21" s="108"/>
      <c r="CLH21" s="108"/>
      <c r="CLI21" s="108"/>
      <c r="CLJ21" s="108"/>
      <c r="CLK21" s="108"/>
      <c r="CLL21" s="108"/>
      <c r="CLM21" s="108"/>
      <c r="CLN21" s="108"/>
      <c r="CLO21" s="108"/>
      <c r="CLP21" s="108"/>
      <c r="CLQ21" s="108"/>
      <c r="CLR21" s="108"/>
      <c r="CLS21" s="108"/>
      <c r="CLT21" s="108"/>
      <c r="CLU21" s="108"/>
      <c r="CLV21" s="108"/>
      <c r="CLW21" s="108"/>
      <c r="CLX21" s="108"/>
      <c r="CLY21" s="108"/>
      <c r="CLZ21" s="108"/>
      <c r="CMA21" s="108"/>
      <c r="CMB21" s="108"/>
      <c r="CMC21" s="108"/>
      <c r="CMD21" s="108"/>
      <c r="CME21" s="108"/>
      <c r="CMF21" s="108"/>
      <c r="CMG21" s="108"/>
      <c r="CMH21" s="108"/>
      <c r="CMI21" s="108"/>
      <c r="CMJ21" s="108"/>
      <c r="CMK21" s="108"/>
      <c r="CML21" s="108"/>
      <c r="CMM21" s="108"/>
      <c r="CMN21" s="108"/>
      <c r="CMO21" s="108"/>
      <c r="CMP21" s="108"/>
      <c r="CMQ21" s="108"/>
      <c r="CMR21" s="108"/>
      <c r="CMS21" s="108"/>
      <c r="CMT21" s="108"/>
      <c r="CMU21" s="108"/>
      <c r="CMV21" s="108"/>
      <c r="CMW21" s="108"/>
      <c r="CMX21" s="108"/>
      <c r="CMY21" s="108"/>
      <c r="CMZ21" s="108"/>
      <c r="CNA21" s="108"/>
      <c r="CNB21" s="108"/>
      <c r="CNC21" s="108"/>
      <c r="CND21" s="108"/>
      <c r="CNE21" s="108"/>
      <c r="CNF21" s="108"/>
      <c r="CNG21" s="108"/>
      <c r="CNH21" s="108"/>
      <c r="CNI21" s="108"/>
      <c r="CNJ21" s="108"/>
      <c r="CNK21" s="108"/>
      <c r="CNL21" s="108"/>
      <c r="CNM21" s="108"/>
      <c r="CNN21" s="108"/>
      <c r="CNO21" s="108"/>
      <c r="CNP21" s="108"/>
      <c r="CNQ21" s="108"/>
      <c r="CNR21" s="108"/>
      <c r="CNS21" s="108"/>
      <c r="CNT21" s="108"/>
      <c r="CNU21" s="108"/>
      <c r="CNV21" s="108"/>
      <c r="CNW21" s="108"/>
      <c r="CNX21" s="108"/>
      <c r="CNY21" s="108"/>
      <c r="CNZ21" s="108"/>
      <c r="COA21" s="108"/>
      <c r="COB21" s="108"/>
      <c r="COC21" s="108"/>
      <c r="COD21" s="108"/>
      <c r="COE21" s="108"/>
      <c r="COF21" s="108"/>
      <c r="COG21" s="108"/>
      <c r="COH21" s="108"/>
      <c r="COI21" s="108"/>
      <c r="COJ21" s="108"/>
      <c r="COK21" s="108"/>
      <c r="COL21" s="108"/>
      <c r="COM21" s="108"/>
      <c r="CON21" s="108"/>
      <c r="COO21" s="108"/>
      <c r="COP21" s="108"/>
      <c r="COQ21" s="108"/>
      <c r="COR21" s="108"/>
      <c r="COS21" s="108"/>
      <c r="COT21" s="108"/>
      <c r="COU21" s="108"/>
      <c r="COV21" s="108"/>
      <c r="COW21" s="108"/>
      <c r="COX21" s="108"/>
      <c r="COY21" s="108"/>
      <c r="COZ21" s="108"/>
      <c r="CPA21" s="108"/>
      <c r="CPB21" s="108"/>
      <c r="CPC21" s="108"/>
      <c r="CPD21" s="108"/>
      <c r="CPE21" s="108"/>
      <c r="CPF21" s="108"/>
      <c r="CPG21" s="108"/>
      <c r="CPH21" s="108"/>
      <c r="CPI21" s="108"/>
      <c r="CPJ21" s="108"/>
      <c r="CPK21" s="108"/>
      <c r="CPL21" s="108"/>
      <c r="CPM21" s="108"/>
      <c r="CPN21" s="108"/>
      <c r="CPO21" s="108"/>
      <c r="CPP21" s="108"/>
      <c r="CPQ21" s="108"/>
      <c r="CPR21" s="108"/>
      <c r="CPS21" s="108"/>
      <c r="CPT21" s="108"/>
      <c r="CPU21" s="108"/>
      <c r="CPV21" s="108"/>
      <c r="CPW21" s="108"/>
      <c r="CPX21" s="108"/>
      <c r="CPY21" s="108"/>
      <c r="CPZ21" s="108"/>
      <c r="CQA21" s="108"/>
      <c r="CQB21" s="108"/>
      <c r="CQC21" s="108"/>
      <c r="CQD21" s="108"/>
      <c r="CQE21" s="108"/>
      <c r="CQF21" s="108"/>
      <c r="CQG21" s="108"/>
      <c r="CQH21" s="108"/>
      <c r="CQI21" s="108"/>
      <c r="CQJ21" s="108"/>
      <c r="CQK21" s="108"/>
      <c r="CQL21" s="108"/>
      <c r="CQM21" s="108"/>
      <c r="CQN21" s="108"/>
      <c r="CQO21" s="108"/>
      <c r="CQP21" s="108"/>
      <c r="CQQ21" s="108"/>
      <c r="CQR21" s="108"/>
      <c r="CQS21" s="108"/>
      <c r="CQT21" s="108"/>
      <c r="CQU21" s="108"/>
      <c r="CQV21" s="108"/>
      <c r="CQW21" s="108"/>
      <c r="CQX21" s="108"/>
      <c r="CQY21" s="108"/>
      <c r="CQZ21" s="108"/>
      <c r="CRA21" s="108"/>
      <c r="CRB21" s="108"/>
      <c r="CRC21" s="108"/>
      <c r="CRD21" s="108"/>
      <c r="CRE21" s="108"/>
      <c r="CRF21" s="108"/>
      <c r="CRG21" s="108"/>
      <c r="CRH21" s="108"/>
      <c r="CRI21" s="108"/>
      <c r="CRJ21" s="108"/>
      <c r="CRK21" s="108"/>
      <c r="CRL21" s="108"/>
      <c r="CRM21" s="108"/>
      <c r="CRN21" s="108"/>
      <c r="CRO21" s="108"/>
      <c r="CRP21" s="108"/>
      <c r="CRQ21" s="108"/>
      <c r="CRR21" s="108"/>
      <c r="CRS21" s="108"/>
      <c r="CRT21" s="108"/>
      <c r="CRU21" s="108"/>
      <c r="CRV21" s="108"/>
      <c r="CRW21" s="108"/>
      <c r="CRX21" s="108"/>
      <c r="CRY21" s="108"/>
      <c r="CRZ21" s="108"/>
      <c r="CSA21" s="108"/>
      <c r="CSB21" s="108"/>
      <c r="CSC21" s="108"/>
      <c r="CSD21" s="108"/>
      <c r="CSE21" s="108"/>
      <c r="CSF21" s="108"/>
      <c r="CSG21" s="108"/>
      <c r="CSH21" s="108"/>
      <c r="CSI21" s="108"/>
      <c r="CSJ21" s="108"/>
      <c r="CSK21" s="108"/>
      <c r="CSL21" s="108"/>
      <c r="CSM21" s="108"/>
      <c r="CSN21" s="108"/>
      <c r="CSO21" s="108"/>
      <c r="CSP21" s="108"/>
      <c r="CSQ21" s="108"/>
      <c r="CSR21" s="108"/>
      <c r="CSS21" s="108"/>
      <c r="CST21" s="108"/>
      <c r="CSU21" s="108"/>
      <c r="CSV21" s="108"/>
      <c r="CSW21" s="108"/>
      <c r="CSX21" s="108"/>
      <c r="CSY21" s="108"/>
      <c r="CSZ21" s="108"/>
      <c r="CTA21" s="108"/>
      <c r="CTB21" s="108"/>
      <c r="CTC21" s="108"/>
      <c r="CTD21" s="108"/>
      <c r="CTE21" s="108"/>
      <c r="CTF21" s="108"/>
      <c r="CTG21" s="108"/>
      <c r="CTH21" s="108"/>
      <c r="CTI21" s="108"/>
      <c r="CTJ21" s="108"/>
      <c r="CTK21" s="108"/>
      <c r="CTL21" s="108"/>
      <c r="CTM21" s="108"/>
      <c r="CTN21" s="108"/>
      <c r="CTO21" s="108"/>
      <c r="CTP21" s="108"/>
      <c r="CTQ21" s="108"/>
      <c r="CTR21" s="108"/>
      <c r="CTS21" s="108"/>
      <c r="CTT21" s="108"/>
      <c r="CTU21" s="108"/>
      <c r="CTV21" s="108"/>
      <c r="CTW21" s="108"/>
      <c r="CTX21" s="108"/>
      <c r="CTY21" s="108"/>
      <c r="CTZ21" s="108"/>
      <c r="CUA21" s="108"/>
      <c r="CUB21" s="108"/>
      <c r="CUC21" s="108"/>
      <c r="CUD21" s="108"/>
      <c r="CUE21" s="108"/>
      <c r="CUF21" s="108"/>
      <c r="CUG21" s="108"/>
      <c r="CUH21" s="108"/>
      <c r="CUI21" s="108"/>
      <c r="CUJ21" s="108"/>
      <c r="CUK21" s="108"/>
      <c r="CUL21" s="108"/>
      <c r="CUM21" s="108"/>
      <c r="CUN21" s="108"/>
      <c r="CUO21" s="108"/>
      <c r="CUP21" s="108"/>
      <c r="CUQ21" s="108"/>
      <c r="CUR21" s="108"/>
      <c r="CUS21" s="108"/>
      <c r="CUT21" s="108"/>
      <c r="CUU21" s="108"/>
      <c r="CUV21" s="108"/>
      <c r="CUW21" s="108"/>
      <c r="CUX21" s="108"/>
      <c r="CUY21" s="108"/>
      <c r="CUZ21" s="108"/>
      <c r="CVA21" s="108"/>
      <c r="CVB21" s="108"/>
      <c r="CVC21" s="108"/>
      <c r="CVD21" s="108"/>
      <c r="CVE21" s="108"/>
      <c r="CVF21" s="108"/>
      <c r="CVG21" s="108"/>
      <c r="CVH21" s="108"/>
      <c r="CVI21" s="108"/>
      <c r="CVJ21" s="108"/>
      <c r="CVK21" s="108"/>
      <c r="CVL21" s="108"/>
      <c r="CVM21" s="108"/>
      <c r="CVN21" s="108"/>
      <c r="CVO21" s="108"/>
      <c r="CVP21" s="108"/>
      <c r="CVQ21" s="108"/>
      <c r="CVR21" s="108"/>
      <c r="CVS21" s="108"/>
      <c r="CVT21" s="108"/>
      <c r="CVU21" s="108"/>
      <c r="CVV21" s="108"/>
      <c r="CVW21" s="108"/>
      <c r="CVX21" s="108"/>
    </row>
    <row r="22" spans="1:2624" s="100" customFormat="1" ht="192" customHeight="1" x14ac:dyDescent="0.3">
      <c r="A22" s="112">
        <v>15</v>
      </c>
      <c r="B22" s="95"/>
      <c r="C22" s="95"/>
      <c r="D22" s="95" t="s">
        <v>60</v>
      </c>
      <c r="E22" s="95" t="s">
        <v>60</v>
      </c>
      <c r="F22" s="12"/>
      <c r="G22" s="106" t="s">
        <v>60</v>
      </c>
      <c r="H22" s="95"/>
      <c r="I22" s="95"/>
      <c r="J22" s="95"/>
      <c r="K22" s="95"/>
      <c r="L22" s="12"/>
      <c r="M22" s="101" t="s">
        <v>60</v>
      </c>
      <c r="N22" s="97" t="s">
        <v>60</v>
      </c>
      <c r="O22" s="102" t="str">
        <f t="shared" si="0"/>
        <v/>
      </c>
      <c r="P22" s="103" t="str">
        <f t="shared" si="1"/>
        <v/>
      </c>
      <c r="Q22" s="105"/>
      <c r="R22" s="98" t="s">
        <v>60</v>
      </c>
      <c r="S22" s="99" t="str">
        <f t="shared" si="2"/>
        <v/>
      </c>
      <c r="T22" s="105" t="s">
        <v>60</v>
      </c>
      <c r="U22" s="104" t="str">
        <f t="shared" si="3"/>
        <v/>
      </c>
      <c r="V22" s="99" t="str">
        <f t="shared" si="4"/>
        <v/>
      </c>
      <c r="W22" s="12"/>
      <c r="X22" s="95" t="s">
        <v>60</v>
      </c>
      <c r="Y22" s="95"/>
      <c r="Z22" s="116"/>
      <c r="AA22" s="117"/>
      <c r="AB22" s="117"/>
      <c r="AC22" s="11"/>
      <c r="AD22" s="109" t="s">
        <v>60</v>
      </c>
      <c r="AE22" s="109"/>
      <c r="AF22" s="109"/>
      <c r="AG22" s="12"/>
      <c r="AH22" s="106" t="s">
        <v>60</v>
      </c>
      <c r="AI22" s="106" t="s">
        <v>60</v>
      </c>
      <c r="AJ22" s="106" t="s">
        <v>60</v>
      </c>
      <c r="AK22" s="95"/>
      <c r="AL22" s="95"/>
      <c r="AM22" s="95"/>
      <c r="AN22" s="106" t="s">
        <v>60</v>
      </c>
      <c r="AO22" s="107"/>
      <c r="AP22" s="108"/>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c r="CO22" s="108"/>
      <c r="CP22" s="108"/>
      <c r="CQ22" s="108"/>
      <c r="CR22" s="108"/>
      <c r="CS22" s="108"/>
      <c r="CT22" s="108"/>
      <c r="CU22" s="108"/>
      <c r="CV22" s="108"/>
      <c r="CW22" s="108"/>
      <c r="CX22" s="108"/>
      <c r="CY22" s="108"/>
      <c r="CZ22" s="108"/>
      <c r="DA22" s="108"/>
      <c r="DB22" s="108"/>
      <c r="DC22" s="108"/>
      <c r="DD22" s="108"/>
      <c r="DE22" s="108"/>
      <c r="DF22" s="108"/>
      <c r="DG22" s="108"/>
      <c r="DH22" s="108"/>
      <c r="DI22" s="108"/>
      <c r="DJ22" s="108"/>
      <c r="DK22" s="108"/>
      <c r="DL22" s="108"/>
      <c r="DM22" s="108"/>
      <c r="DN22" s="108"/>
      <c r="DO22" s="108"/>
      <c r="DP22" s="108"/>
      <c r="DQ22" s="108"/>
      <c r="DR22" s="108"/>
      <c r="DS22" s="108"/>
      <c r="DT22" s="108"/>
      <c r="DU22" s="108"/>
      <c r="DV22" s="108"/>
      <c r="DW22" s="108"/>
      <c r="DX22" s="108"/>
      <c r="DY22" s="108"/>
      <c r="DZ22" s="108"/>
      <c r="EA22" s="108"/>
      <c r="EB22" s="108"/>
      <c r="EC22" s="108"/>
      <c r="ED22" s="108"/>
      <c r="EE22" s="108"/>
      <c r="EF22" s="108"/>
      <c r="EG22" s="108"/>
      <c r="EH22" s="108"/>
      <c r="EI22" s="108"/>
      <c r="EJ22" s="108"/>
      <c r="EK22" s="108"/>
      <c r="EL22" s="108"/>
      <c r="EM22" s="108"/>
      <c r="EN22" s="108"/>
      <c r="EO22" s="108"/>
      <c r="EP22" s="108"/>
      <c r="EQ22" s="108"/>
      <c r="ER22" s="108"/>
      <c r="ES22" s="108"/>
      <c r="ET22" s="108"/>
      <c r="EU22" s="108"/>
      <c r="EV22" s="108"/>
      <c r="EW22" s="108"/>
      <c r="EX22" s="108"/>
      <c r="EY22" s="108"/>
      <c r="EZ22" s="108"/>
      <c r="FA22" s="108"/>
      <c r="FB22" s="108"/>
      <c r="FC22" s="108"/>
      <c r="FD22" s="108"/>
      <c r="FE22" s="108"/>
      <c r="FF22" s="108"/>
      <c r="FG22" s="108"/>
      <c r="FH22" s="108"/>
      <c r="FI22" s="108"/>
      <c r="FJ22" s="108"/>
      <c r="FK22" s="108"/>
      <c r="FL22" s="108"/>
      <c r="FM22" s="108"/>
      <c r="FN22" s="108"/>
      <c r="FO22" s="108"/>
      <c r="FP22" s="108"/>
      <c r="FQ22" s="108"/>
      <c r="FR22" s="108"/>
      <c r="FS22" s="108"/>
      <c r="FT22" s="108"/>
      <c r="FU22" s="108"/>
      <c r="FV22" s="108"/>
      <c r="FW22" s="108"/>
      <c r="FX22" s="108"/>
      <c r="FY22" s="108"/>
      <c r="FZ22" s="108"/>
      <c r="GA22" s="108"/>
      <c r="GB22" s="108"/>
      <c r="GC22" s="108"/>
      <c r="GD22" s="108"/>
      <c r="GE22" s="108"/>
      <c r="GF22" s="108"/>
      <c r="GG22" s="108"/>
      <c r="GH22" s="108"/>
      <c r="GI22" s="108"/>
      <c r="GJ22" s="108"/>
      <c r="GK22" s="108"/>
      <c r="GL22" s="108"/>
      <c r="GM22" s="108"/>
      <c r="GN22" s="108"/>
      <c r="GO22" s="108"/>
      <c r="GP22" s="108"/>
      <c r="GQ22" s="108"/>
      <c r="GR22" s="108"/>
      <c r="GS22" s="108"/>
      <c r="GT22" s="108"/>
      <c r="GU22" s="108"/>
      <c r="GV22" s="108"/>
      <c r="GW22" s="108"/>
      <c r="GX22" s="108"/>
      <c r="GY22" s="108"/>
      <c r="GZ22" s="108"/>
      <c r="HA22" s="108"/>
      <c r="HB22" s="108"/>
      <c r="HC22" s="108"/>
      <c r="HD22" s="108"/>
      <c r="HE22" s="108"/>
      <c r="HF22" s="108"/>
      <c r="HG22" s="108"/>
      <c r="HH22" s="108"/>
      <c r="HI22" s="108"/>
      <c r="HJ22" s="108"/>
      <c r="HK22" s="108"/>
      <c r="HL22" s="108"/>
      <c r="HM22" s="108"/>
      <c r="HN22" s="108"/>
      <c r="HO22" s="108"/>
      <c r="HP22" s="108"/>
      <c r="HQ22" s="108"/>
      <c r="HR22" s="108"/>
      <c r="HS22" s="108"/>
      <c r="HT22" s="108"/>
      <c r="HU22" s="108"/>
      <c r="HV22" s="108"/>
      <c r="HW22" s="108"/>
      <c r="HX22" s="108"/>
      <c r="HY22" s="108"/>
      <c r="HZ22" s="108"/>
      <c r="IA22" s="108"/>
      <c r="IB22" s="108"/>
      <c r="IC22" s="108"/>
      <c r="ID22" s="108"/>
      <c r="IE22" s="108"/>
      <c r="IF22" s="108"/>
      <c r="IG22" s="108"/>
      <c r="IH22" s="108"/>
      <c r="II22" s="108"/>
      <c r="IJ22" s="108"/>
      <c r="IK22" s="108"/>
      <c r="IL22" s="108"/>
      <c r="IM22" s="108"/>
      <c r="IN22" s="108"/>
      <c r="IO22" s="108"/>
      <c r="IP22" s="108"/>
      <c r="IQ22" s="108"/>
      <c r="IR22" s="108"/>
      <c r="IS22" s="108"/>
      <c r="IT22" s="108"/>
      <c r="IU22" s="108"/>
      <c r="IV22" s="108"/>
      <c r="IW22" s="108"/>
      <c r="IX22" s="108"/>
      <c r="IY22" s="108"/>
      <c r="IZ22" s="108"/>
      <c r="JA22" s="108"/>
      <c r="JB22" s="108"/>
      <c r="JC22" s="108"/>
      <c r="JD22" s="108"/>
      <c r="JE22" s="108"/>
      <c r="JF22" s="108"/>
      <c r="JG22" s="108"/>
      <c r="JH22" s="108"/>
      <c r="JI22" s="108"/>
      <c r="JJ22" s="108"/>
      <c r="JK22" s="108"/>
      <c r="JL22" s="108"/>
      <c r="JM22" s="108"/>
      <c r="JN22" s="108"/>
      <c r="JO22" s="108"/>
      <c r="JP22" s="108"/>
      <c r="JQ22" s="108"/>
      <c r="JR22" s="108"/>
      <c r="JS22" s="108"/>
      <c r="JT22" s="108"/>
      <c r="JU22" s="108"/>
      <c r="JV22" s="108"/>
      <c r="JW22" s="108"/>
      <c r="JX22" s="108"/>
      <c r="JY22" s="108"/>
      <c r="JZ22" s="108"/>
      <c r="KA22" s="108"/>
      <c r="KB22" s="108"/>
      <c r="KC22" s="108"/>
      <c r="KD22" s="108"/>
      <c r="KE22" s="108"/>
      <c r="KF22" s="108"/>
      <c r="KG22" s="108"/>
      <c r="KH22" s="108"/>
      <c r="KI22" s="108"/>
      <c r="KJ22" s="108"/>
      <c r="KK22" s="108"/>
      <c r="KL22" s="108"/>
      <c r="KM22" s="108"/>
      <c r="KN22" s="108"/>
      <c r="KO22" s="108"/>
      <c r="KP22" s="108"/>
      <c r="KQ22" s="108"/>
      <c r="KR22" s="108"/>
      <c r="KS22" s="108"/>
      <c r="KT22" s="108"/>
      <c r="KU22" s="108"/>
      <c r="KV22" s="108"/>
      <c r="KW22" s="108"/>
      <c r="KX22" s="108"/>
      <c r="KY22" s="108"/>
      <c r="KZ22" s="108"/>
      <c r="LA22" s="108"/>
      <c r="LB22" s="108"/>
      <c r="LC22" s="108"/>
      <c r="LD22" s="108"/>
      <c r="LE22" s="108"/>
      <c r="LF22" s="108"/>
      <c r="LG22" s="108"/>
      <c r="LH22" s="108"/>
      <c r="LI22" s="108"/>
      <c r="LJ22" s="108"/>
      <c r="LK22" s="108"/>
      <c r="LL22" s="108"/>
      <c r="LM22" s="108"/>
      <c r="LN22" s="108"/>
      <c r="LO22" s="108"/>
      <c r="LP22" s="108"/>
      <c r="LQ22" s="108"/>
      <c r="LR22" s="108"/>
      <c r="LS22" s="108"/>
      <c r="LT22" s="108"/>
      <c r="LU22" s="108"/>
      <c r="LV22" s="108"/>
      <c r="LW22" s="108"/>
      <c r="LX22" s="108"/>
      <c r="LY22" s="108"/>
      <c r="LZ22" s="108"/>
      <c r="MA22" s="108"/>
      <c r="MB22" s="108"/>
      <c r="MC22" s="108"/>
      <c r="MD22" s="108"/>
      <c r="ME22" s="108"/>
      <c r="MF22" s="108"/>
      <c r="MG22" s="108"/>
      <c r="MH22" s="108"/>
      <c r="MI22" s="108"/>
      <c r="MJ22" s="108"/>
      <c r="MK22" s="108"/>
      <c r="ML22" s="108"/>
      <c r="MM22" s="108"/>
      <c r="MN22" s="108"/>
      <c r="MO22" s="108"/>
      <c r="MP22" s="108"/>
      <c r="MQ22" s="108"/>
      <c r="MR22" s="108"/>
      <c r="MS22" s="108"/>
      <c r="MT22" s="108"/>
      <c r="MU22" s="108"/>
      <c r="MV22" s="108"/>
      <c r="MW22" s="108"/>
      <c r="MX22" s="108"/>
      <c r="MY22" s="108"/>
      <c r="MZ22" s="108"/>
      <c r="NA22" s="108"/>
      <c r="NB22" s="108"/>
      <c r="NC22" s="108"/>
      <c r="ND22" s="108"/>
      <c r="NE22" s="108"/>
      <c r="NF22" s="108"/>
      <c r="NG22" s="108"/>
      <c r="NH22" s="108"/>
      <c r="NI22" s="108"/>
      <c r="NJ22" s="108"/>
      <c r="NK22" s="108"/>
      <c r="NL22" s="108"/>
      <c r="NM22" s="108"/>
      <c r="NN22" s="108"/>
      <c r="NO22" s="108"/>
      <c r="NP22" s="108"/>
      <c r="NQ22" s="108"/>
      <c r="NR22" s="108"/>
      <c r="NS22" s="108"/>
      <c r="NT22" s="108"/>
      <c r="NU22" s="108"/>
      <c r="NV22" s="108"/>
      <c r="NW22" s="108"/>
      <c r="NX22" s="108"/>
      <c r="NY22" s="108"/>
      <c r="NZ22" s="108"/>
      <c r="OA22" s="108"/>
      <c r="OB22" s="108"/>
      <c r="OC22" s="108"/>
      <c r="OD22" s="108"/>
      <c r="OE22" s="108"/>
      <c r="OF22" s="108"/>
      <c r="OG22" s="108"/>
      <c r="OH22" s="108"/>
      <c r="OI22" s="108"/>
      <c r="OJ22" s="108"/>
      <c r="OK22" s="108"/>
      <c r="OL22" s="108"/>
      <c r="OM22" s="108"/>
      <c r="ON22" s="108"/>
      <c r="OO22" s="108"/>
      <c r="OP22" s="108"/>
      <c r="OQ22" s="108"/>
      <c r="OR22" s="108"/>
      <c r="OS22" s="108"/>
      <c r="OT22" s="108"/>
      <c r="OU22" s="108"/>
      <c r="OV22" s="108"/>
      <c r="OW22" s="108"/>
      <c r="OX22" s="108"/>
      <c r="OY22" s="108"/>
      <c r="OZ22" s="108"/>
      <c r="PA22" s="108"/>
      <c r="PB22" s="108"/>
      <c r="PC22" s="108"/>
      <c r="PD22" s="108"/>
      <c r="PE22" s="108"/>
      <c r="PF22" s="108"/>
      <c r="PG22" s="108"/>
      <c r="PH22" s="108"/>
      <c r="PI22" s="108"/>
      <c r="PJ22" s="108"/>
      <c r="PK22" s="108"/>
      <c r="PL22" s="108"/>
      <c r="PM22" s="108"/>
      <c r="PN22" s="108"/>
      <c r="PO22" s="108"/>
      <c r="PP22" s="108"/>
      <c r="PQ22" s="108"/>
      <c r="PR22" s="108"/>
      <c r="PS22" s="108"/>
      <c r="PT22" s="108"/>
      <c r="PU22" s="108"/>
      <c r="PV22" s="108"/>
      <c r="PW22" s="108"/>
      <c r="PX22" s="108"/>
      <c r="PY22" s="108"/>
      <c r="PZ22" s="108"/>
      <c r="QA22" s="108"/>
      <c r="QB22" s="108"/>
      <c r="QC22" s="108"/>
      <c r="QD22" s="108"/>
      <c r="QE22" s="108"/>
      <c r="QF22" s="108"/>
      <c r="QG22" s="108"/>
      <c r="QH22" s="108"/>
      <c r="QI22" s="108"/>
      <c r="QJ22" s="108"/>
      <c r="QK22" s="108"/>
      <c r="QL22" s="108"/>
      <c r="QM22" s="108"/>
      <c r="QN22" s="108"/>
      <c r="QO22" s="108"/>
      <c r="QP22" s="108"/>
      <c r="QQ22" s="108"/>
      <c r="QR22" s="108"/>
      <c r="QS22" s="108"/>
      <c r="QT22" s="108"/>
      <c r="QU22" s="108"/>
      <c r="QV22" s="108"/>
      <c r="QW22" s="108"/>
      <c r="QX22" s="108"/>
      <c r="QY22" s="108"/>
      <c r="QZ22" s="108"/>
      <c r="RA22" s="108"/>
      <c r="RB22" s="108"/>
      <c r="RC22" s="108"/>
      <c r="RD22" s="108"/>
      <c r="RE22" s="108"/>
      <c r="RF22" s="108"/>
      <c r="RG22" s="108"/>
      <c r="RH22" s="108"/>
      <c r="RI22" s="108"/>
      <c r="RJ22" s="108"/>
      <c r="RK22" s="108"/>
      <c r="RL22" s="108"/>
      <c r="RM22" s="108"/>
      <c r="RN22" s="108"/>
      <c r="RO22" s="108"/>
      <c r="RP22" s="108"/>
      <c r="RQ22" s="108"/>
      <c r="RR22" s="108"/>
      <c r="RS22" s="108"/>
      <c r="RT22" s="108"/>
      <c r="RU22" s="108"/>
      <c r="RV22" s="108"/>
      <c r="RW22" s="108"/>
      <c r="RX22" s="108"/>
      <c r="RY22" s="108"/>
      <c r="RZ22" s="108"/>
      <c r="SA22" s="108"/>
      <c r="SB22" s="108"/>
      <c r="SC22" s="108"/>
      <c r="SD22" s="108"/>
      <c r="SE22" s="108"/>
      <c r="SF22" s="108"/>
      <c r="SG22" s="108"/>
      <c r="SH22" s="108"/>
      <c r="SI22" s="108"/>
      <c r="SJ22" s="108"/>
      <c r="SK22" s="108"/>
      <c r="SL22" s="108"/>
      <c r="SM22" s="108"/>
      <c r="SN22" s="108"/>
      <c r="SO22" s="108"/>
      <c r="SP22" s="108"/>
      <c r="SQ22" s="108"/>
      <c r="SR22" s="108"/>
      <c r="SS22" s="108"/>
      <c r="ST22" s="108"/>
      <c r="SU22" s="108"/>
      <c r="SV22" s="108"/>
      <c r="SW22" s="108"/>
      <c r="SX22" s="108"/>
      <c r="SY22" s="108"/>
      <c r="SZ22" s="108"/>
      <c r="TA22" s="108"/>
      <c r="TB22" s="108"/>
      <c r="TC22" s="108"/>
      <c r="TD22" s="108"/>
      <c r="TE22" s="108"/>
      <c r="TF22" s="108"/>
      <c r="TG22" s="108"/>
      <c r="TH22" s="108"/>
      <c r="TI22" s="108"/>
      <c r="TJ22" s="108"/>
      <c r="TK22" s="108"/>
      <c r="TL22" s="108"/>
      <c r="TM22" s="108"/>
      <c r="TN22" s="108"/>
      <c r="TO22" s="108"/>
      <c r="TP22" s="108"/>
      <c r="TQ22" s="108"/>
      <c r="TR22" s="108"/>
      <c r="TS22" s="108"/>
      <c r="TT22" s="108"/>
      <c r="TU22" s="108"/>
      <c r="TV22" s="108"/>
      <c r="TW22" s="108"/>
      <c r="TX22" s="108"/>
      <c r="TY22" s="108"/>
      <c r="TZ22" s="108"/>
      <c r="UA22" s="108"/>
      <c r="UB22" s="108"/>
      <c r="UC22" s="108"/>
      <c r="UD22" s="108"/>
      <c r="UE22" s="108"/>
      <c r="UF22" s="108"/>
      <c r="UG22" s="108"/>
      <c r="UH22" s="108"/>
      <c r="UI22" s="108"/>
      <c r="UJ22" s="108"/>
      <c r="UK22" s="108"/>
      <c r="UL22" s="108"/>
      <c r="UM22" s="108"/>
      <c r="UN22" s="108"/>
      <c r="UO22" s="108"/>
      <c r="UP22" s="108"/>
      <c r="UQ22" s="108"/>
      <c r="UR22" s="108"/>
      <c r="US22" s="108"/>
      <c r="UT22" s="108"/>
      <c r="UU22" s="108"/>
      <c r="UV22" s="108"/>
      <c r="UW22" s="108"/>
      <c r="UX22" s="108"/>
      <c r="UY22" s="108"/>
      <c r="UZ22" s="108"/>
      <c r="VA22" s="108"/>
      <c r="VB22" s="108"/>
      <c r="VC22" s="108"/>
      <c r="VD22" s="108"/>
      <c r="VE22" s="108"/>
      <c r="VF22" s="108"/>
      <c r="VG22" s="108"/>
      <c r="VH22" s="108"/>
      <c r="VI22" s="108"/>
      <c r="VJ22" s="108"/>
      <c r="VK22" s="108"/>
      <c r="VL22" s="108"/>
      <c r="VM22" s="108"/>
      <c r="VN22" s="108"/>
      <c r="VO22" s="108"/>
      <c r="VP22" s="108"/>
      <c r="VQ22" s="108"/>
      <c r="VR22" s="108"/>
      <c r="VS22" s="108"/>
      <c r="VT22" s="108"/>
      <c r="VU22" s="108"/>
      <c r="VV22" s="108"/>
      <c r="VW22" s="108"/>
      <c r="VX22" s="108"/>
      <c r="VY22" s="108"/>
      <c r="VZ22" s="108"/>
      <c r="WA22" s="108"/>
      <c r="WB22" s="108"/>
      <c r="WC22" s="108"/>
      <c r="WD22" s="108"/>
      <c r="WE22" s="108"/>
      <c r="WF22" s="108"/>
      <c r="WG22" s="108"/>
      <c r="WH22" s="108"/>
      <c r="WI22" s="108"/>
      <c r="WJ22" s="108"/>
      <c r="WK22" s="108"/>
      <c r="WL22" s="108"/>
      <c r="WM22" s="108"/>
      <c r="WN22" s="108"/>
      <c r="WO22" s="108"/>
      <c r="WP22" s="108"/>
      <c r="WQ22" s="108"/>
      <c r="WR22" s="108"/>
      <c r="WS22" s="108"/>
      <c r="WT22" s="108"/>
      <c r="WU22" s="108"/>
      <c r="WV22" s="108"/>
      <c r="WW22" s="108"/>
      <c r="WX22" s="108"/>
      <c r="WY22" s="108"/>
      <c r="WZ22" s="108"/>
      <c r="XA22" s="108"/>
      <c r="XB22" s="108"/>
      <c r="XC22" s="108"/>
      <c r="XD22" s="108"/>
      <c r="XE22" s="108"/>
      <c r="XF22" s="108"/>
      <c r="XG22" s="108"/>
      <c r="XH22" s="108"/>
      <c r="XI22" s="108"/>
      <c r="XJ22" s="108"/>
      <c r="XK22" s="108"/>
      <c r="XL22" s="108"/>
      <c r="XM22" s="108"/>
      <c r="XN22" s="108"/>
      <c r="XO22" s="108"/>
      <c r="XP22" s="108"/>
      <c r="XQ22" s="108"/>
      <c r="XR22" s="108"/>
      <c r="XS22" s="108"/>
      <c r="XT22" s="108"/>
      <c r="XU22" s="108"/>
      <c r="XV22" s="108"/>
      <c r="XW22" s="108"/>
      <c r="XX22" s="108"/>
      <c r="XY22" s="108"/>
      <c r="XZ22" s="108"/>
      <c r="YA22" s="108"/>
      <c r="YB22" s="108"/>
      <c r="YC22" s="108"/>
      <c r="YD22" s="108"/>
      <c r="YE22" s="108"/>
      <c r="YF22" s="108"/>
      <c r="YG22" s="108"/>
      <c r="YH22" s="108"/>
      <c r="YI22" s="108"/>
      <c r="YJ22" s="108"/>
      <c r="YK22" s="108"/>
      <c r="YL22" s="108"/>
      <c r="YM22" s="108"/>
      <c r="YN22" s="108"/>
      <c r="YO22" s="108"/>
      <c r="YP22" s="108"/>
      <c r="YQ22" s="108"/>
      <c r="YR22" s="108"/>
      <c r="YS22" s="108"/>
      <c r="YT22" s="108"/>
      <c r="YU22" s="108"/>
      <c r="YV22" s="108"/>
      <c r="YW22" s="108"/>
      <c r="YX22" s="108"/>
      <c r="YY22" s="108"/>
      <c r="YZ22" s="108"/>
      <c r="ZA22" s="108"/>
      <c r="ZB22" s="108"/>
      <c r="ZC22" s="108"/>
      <c r="ZD22" s="108"/>
      <c r="ZE22" s="108"/>
      <c r="ZF22" s="108"/>
      <c r="ZG22" s="108"/>
      <c r="ZH22" s="108"/>
      <c r="ZI22" s="108"/>
      <c r="ZJ22" s="108"/>
      <c r="ZK22" s="108"/>
      <c r="ZL22" s="108"/>
      <c r="ZM22" s="108"/>
      <c r="ZN22" s="108"/>
      <c r="ZO22" s="108"/>
      <c r="ZP22" s="108"/>
      <c r="ZQ22" s="108"/>
      <c r="ZR22" s="108"/>
      <c r="ZS22" s="108"/>
      <c r="ZT22" s="108"/>
      <c r="ZU22" s="108"/>
      <c r="ZV22" s="108"/>
      <c r="ZW22" s="108"/>
      <c r="ZX22" s="108"/>
      <c r="ZY22" s="108"/>
      <c r="ZZ22" s="108"/>
      <c r="AAA22" s="108"/>
      <c r="AAB22" s="108"/>
      <c r="AAC22" s="108"/>
      <c r="AAD22" s="108"/>
      <c r="AAE22" s="108"/>
      <c r="AAF22" s="108"/>
      <c r="AAG22" s="108"/>
      <c r="AAH22" s="108"/>
      <c r="AAI22" s="108"/>
      <c r="AAJ22" s="108"/>
      <c r="AAK22" s="108"/>
      <c r="AAL22" s="108"/>
      <c r="AAM22" s="108"/>
      <c r="AAN22" s="108"/>
      <c r="AAO22" s="108"/>
      <c r="AAP22" s="108"/>
      <c r="AAQ22" s="108"/>
      <c r="AAR22" s="108"/>
      <c r="AAS22" s="108"/>
      <c r="AAT22" s="108"/>
      <c r="AAU22" s="108"/>
      <c r="AAV22" s="108"/>
      <c r="AAW22" s="108"/>
      <c r="AAX22" s="108"/>
      <c r="AAY22" s="108"/>
      <c r="AAZ22" s="108"/>
      <c r="ABA22" s="108"/>
      <c r="ABB22" s="108"/>
      <c r="ABC22" s="108"/>
      <c r="ABD22" s="108"/>
      <c r="ABE22" s="108"/>
      <c r="ABF22" s="108"/>
      <c r="ABG22" s="108"/>
      <c r="ABH22" s="108"/>
      <c r="ABI22" s="108"/>
      <c r="ABJ22" s="108"/>
      <c r="ABK22" s="108"/>
      <c r="ABL22" s="108"/>
      <c r="ABM22" s="108"/>
      <c r="ABN22" s="108"/>
      <c r="ABO22" s="108"/>
      <c r="ABP22" s="108"/>
      <c r="ABQ22" s="108"/>
      <c r="ABR22" s="108"/>
      <c r="ABS22" s="108"/>
      <c r="ABT22" s="108"/>
      <c r="ABU22" s="108"/>
      <c r="ABV22" s="108"/>
      <c r="ABW22" s="108"/>
      <c r="ABX22" s="108"/>
      <c r="ABY22" s="108"/>
      <c r="ABZ22" s="108"/>
      <c r="ACA22" s="108"/>
      <c r="ACB22" s="108"/>
      <c r="ACC22" s="108"/>
      <c r="ACD22" s="108"/>
      <c r="ACE22" s="108"/>
      <c r="ACF22" s="108"/>
      <c r="ACG22" s="108"/>
      <c r="ACH22" s="108"/>
      <c r="ACI22" s="108"/>
      <c r="ACJ22" s="108"/>
      <c r="ACK22" s="108"/>
      <c r="ACL22" s="108"/>
      <c r="ACM22" s="108"/>
      <c r="ACN22" s="108"/>
      <c r="ACO22" s="108"/>
      <c r="ACP22" s="108"/>
      <c r="ACQ22" s="108"/>
      <c r="ACR22" s="108"/>
      <c r="ACS22" s="108"/>
      <c r="ACT22" s="108"/>
      <c r="ACU22" s="108"/>
      <c r="ACV22" s="108"/>
      <c r="ACW22" s="108"/>
      <c r="ACX22" s="108"/>
      <c r="ACY22" s="108"/>
      <c r="ACZ22" s="108"/>
      <c r="ADA22" s="108"/>
      <c r="ADB22" s="108"/>
      <c r="ADC22" s="108"/>
      <c r="ADD22" s="108"/>
      <c r="ADE22" s="108"/>
      <c r="ADF22" s="108"/>
      <c r="ADG22" s="108"/>
      <c r="ADH22" s="108"/>
      <c r="ADI22" s="108"/>
      <c r="ADJ22" s="108"/>
      <c r="ADK22" s="108"/>
      <c r="ADL22" s="108"/>
      <c r="ADM22" s="108"/>
      <c r="ADN22" s="108"/>
      <c r="ADO22" s="108"/>
      <c r="ADP22" s="108"/>
      <c r="ADQ22" s="108"/>
      <c r="ADR22" s="108"/>
      <c r="ADS22" s="108"/>
      <c r="ADT22" s="108"/>
      <c r="ADU22" s="108"/>
      <c r="ADV22" s="108"/>
      <c r="ADW22" s="108"/>
      <c r="ADX22" s="108"/>
      <c r="ADY22" s="108"/>
      <c r="ADZ22" s="108"/>
      <c r="AEA22" s="108"/>
      <c r="AEB22" s="108"/>
      <c r="AEC22" s="108"/>
      <c r="AED22" s="108"/>
      <c r="AEE22" s="108"/>
      <c r="AEF22" s="108"/>
      <c r="AEG22" s="108"/>
      <c r="AEH22" s="108"/>
      <c r="AEI22" s="108"/>
      <c r="AEJ22" s="108"/>
      <c r="AEK22" s="108"/>
      <c r="AEL22" s="108"/>
      <c r="AEM22" s="108"/>
      <c r="AEN22" s="108"/>
      <c r="AEO22" s="108"/>
      <c r="AEP22" s="108"/>
      <c r="AEQ22" s="108"/>
      <c r="AER22" s="108"/>
      <c r="AES22" s="108"/>
      <c r="AET22" s="108"/>
      <c r="AEU22" s="108"/>
      <c r="AEV22" s="108"/>
      <c r="AEW22" s="108"/>
      <c r="AEX22" s="108"/>
      <c r="AEY22" s="108"/>
      <c r="AEZ22" s="108"/>
      <c r="AFA22" s="108"/>
      <c r="AFB22" s="108"/>
      <c r="AFC22" s="108"/>
      <c r="AFD22" s="108"/>
      <c r="AFE22" s="108"/>
      <c r="AFF22" s="108"/>
      <c r="AFG22" s="108"/>
      <c r="AFH22" s="108"/>
      <c r="AFI22" s="108"/>
      <c r="AFJ22" s="108"/>
      <c r="AFK22" s="108"/>
      <c r="AFL22" s="108"/>
      <c r="AFM22" s="108"/>
      <c r="AFN22" s="108"/>
      <c r="AFO22" s="108"/>
      <c r="AFP22" s="108"/>
      <c r="AFQ22" s="108"/>
      <c r="AFR22" s="108"/>
      <c r="AFS22" s="108"/>
      <c r="AFT22" s="108"/>
      <c r="AFU22" s="108"/>
      <c r="AFV22" s="108"/>
      <c r="AFW22" s="108"/>
      <c r="AFX22" s="108"/>
      <c r="AFY22" s="108"/>
      <c r="AFZ22" s="108"/>
      <c r="AGA22" s="108"/>
      <c r="AGB22" s="108"/>
      <c r="AGC22" s="108"/>
      <c r="AGD22" s="108"/>
      <c r="AGE22" s="108"/>
      <c r="AGF22" s="108"/>
      <c r="AGG22" s="108"/>
      <c r="AGH22" s="108"/>
      <c r="AGI22" s="108"/>
      <c r="AGJ22" s="108"/>
      <c r="AGK22" s="108"/>
      <c r="AGL22" s="108"/>
      <c r="AGM22" s="108"/>
      <c r="AGN22" s="108"/>
      <c r="AGO22" s="108"/>
      <c r="AGP22" s="108"/>
      <c r="AGQ22" s="108"/>
      <c r="AGR22" s="108"/>
      <c r="AGS22" s="108"/>
      <c r="AGT22" s="108"/>
      <c r="AGU22" s="108"/>
      <c r="AGV22" s="108"/>
      <c r="AGW22" s="108"/>
      <c r="AGX22" s="108"/>
      <c r="AGY22" s="108"/>
      <c r="AGZ22" s="108"/>
      <c r="AHA22" s="108"/>
      <c r="AHB22" s="108"/>
      <c r="AHC22" s="108"/>
      <c r="AHD22" s="108"/>
      <c r="AHE22" s="108"/>
      <c r="AHF22" s="108"/>
      <c r="AHG22" s="108"/>
      <c r="AHH22" s="108"/>
      <c r="AHI22" s="108"/>
      <c r="AHJ22" s="108"/>
      <c r="AHK22" s="108"/>
      <c r="AHL22" s="108"/>
      <c r="AHM22" s="108"/>
      <c r="AHN22" s="108"/>
      <c r="AHO22" s="108"/>
      <c r="AHP22" s="108"/>
      <c r="AHQ22" s="108"/>
      <c r="AHR22" s="108"/>
      <c r="AHS22" s="108"/>
      <c r="AHT22" s="108"/>
      <c r="AHU22" s="108"/>
      <c r="AHV22" s="108"/>
      <c r="AHW22" s="108"/>
      <c r="AHX22" s="108"/>
      <c r="AHY22" s="108"/>
      <c r="AHZ22" s="108"/>
      <c r="AIA22" s="108"/>
      <c r="AIB22" s="108"/>
      <c r="AIC22" s="108"/>
      <c r="AID22" s="108"/>
      <c r="AIE22" s="108"/>
      <c r="AIF22" s="108"/>
      <c r="AIG22" s="108"/>
      <c r="AIH22" s="108"/>
      <c r="AII22" s="108"/>
      <c r="AIJ22" s="108"/>
      <c r="AIK22" s="108"/>
      <c r="AIL22" s="108"/>
      <c r="AIM22" s="108"/>
      <c r="AIN22" s="108"/>
      <c r="AIO22" s="108"/>
      <c r="AIP22" s="108"/>
      <c r="AIQ22" s="108"/>
      <c r="AIR22" s="108"/>
      <c r="AIS22" s="108"/>
      <c r="AIT22" s="108"/>
      <c r="AIU22" s="108"/>
      <c r="AIV22" s="108"/>
      <c r="AIW22" s="108"/>
      <c r="AIX22" s="108"/>
      <c r="AIY22" s="108"/>
      <c r="AIZ22" s="108"/>
      <c r="AJA22" s="108"/>
      <c r="AJB22" s="108"/>
      <c r="AJC22" s="108"/>
      <c r="AJD22" s="108"/>
      <c r="AJE22" s="108"/>
      <c r="AJF22" s="108"/>
      <c r="AJG22" s="108"/>
      <c r="AJH22" s="108"/>
      <c r="AJI22" s="108"/>
      <c r="AJJ22" s="108"/>
      <c r="AJK22" s="108"/>
      <c r="AJL22" s="108"/>
      <c r="AJM22" s="108"/>
      <c r="AJN22" s="108"/>
      <c r="AJO22" s="108"/>
      <c r="AJP22" s="108"/>
      <c r="AJQ22" s="108"/>
      <c r="AJR22" s="108"/>
      <c r="AJS22" s="108"/>
      <c r="AJT22" s="108"/>
      <c r="AJU22" s="108"/>
      <c r="AJV22" s="108"/>
      <c r="AJW22" s="108"/>
      <c r="AJX22" s="108"/>
      <c r="AJY22" s="108"/>
      <c r="AJZ22" s="108"/>
      <c r="AKA22" s="108"/>
      <c r="AKB22" s="108"/>
      <c r="AKC22" s="108"/>
      <c r="AKD22" s="108"/>
      <c r="AKE22" s="108"/>
      <c r="AKF22" s="108"/>
      <c r="AKG22" s="108"/>
      <c r="AKH22" s="108"/>
      <c r="AKI22" s="108"/>
      <c r="AKJ22" s="108"/>
      <c r="AKK22" s="108"/>
      <c r="AKL22" s="108"/>
      <c r="AKM22" s="108"/>
      <c r="AKN22" s="108"/>
      <c r="AKO22" s="108"/>
      <c r="AKP22" s="108"/>
      <c r="AKQ22" s="108"/>
      <c r="AKR22" s="108"/>
      <c r="AKS22" s="108"/>
      <c r="AKT22" s="108"/>
      <c r="AKU22" s="108"/>
      <c r="AKV22" s="108"/>
      <c r="AKW22" s="108"/>
      <c r="AKX22" s="108"/>
      <c r="AKY22" s="108"/>
      <c r="AKZ22" s="108"/>
      <c r="ALA22" s="108"/>
      <c r="ALB22" s="108"/>
      <c r="ALC22" s="108"/>
      <c r="ALD22" s="108"/>
      <c r="ALE22" s="108"/>
      <c r="ALF22" s="108"/>
      <c r="ALG22" s="108"/>
      <c r="ALH22" s="108"/>
      <c r="ALI22" s="108"/>
      <c r="ALJ22" s="108"/>
      <c r="ALK22" s="108"/>
      <c r="ALL22" s="108"/>
      <c r="ALM22" s="108"/>
      <c r="ALN22" s="108"/>
      <c r="ALO22" s="108"/>
      <c r="ALP22" s="108"/>
      <c r="ALQ22" s="108"/>
      <c r="ALR22" s="108"/>
      <c r="ALS22" s="108"/>
      <c r="ALT22" s="108"/>
      <c r="ALU22" s="108"/>
      <c r="ALV22" s="108"/>
      <c r="ALW22" s="108"/>
      <c r="ALX22" s="108"/>
      <c r="ALY22" s="108"/>
      <c r="ALZ22" s="108"/>
      <c r="AMA22" s="108"/>
      <c r="AMB22" s="108"/>
      <c r="AMC22" s="108"/>
      <c r="AMD22" s="108"/>
      <c r="AME22" s="108"/>
      <c r="AMF22" s="108"/>
      <c r="AMG22" s="108"/>
      <c r="AMH22" s="108"/>
      <c r="AMI22" s="108"/>
      <c r="AMJ22" s="108"/>
      <c r="AMK22" s="108"/>
      <c r="AML22" s="108"/>
      <c r="AMM22" s="108"/>
      <c r="AMN22" s="108"/>
      <c r="AMO22" s="108"/>
      <c r="AMP22" s="108"/>
      <c r="AMQ22" s="108"/>
      <c r="AMR22" s="108"/>
      <c r="AMS22" s="108"/>
      <c r="AMT22" s="108"/>
      <c r="AMU22" s="108"/>
      <c r="AMV22" s="108"/>
      <c r="AMW22" s="108"/>
      <c r="AMX22" s="108"/>
      <c r="AMY22" s="108"/>
      <c r="AMZ22" s="108"/>
      <c r="ANA22" s="108"/>
      <c r="ANB22" s="108"/>
      <c r="ANC22" s="108"/>
      <c r="AND22" s="108"/>
      <c r="ANE22" s="108"/>
      <c r="ANF22" s="108"/>
      <c r="ANG22" s="108"/>
      <c r="ANH22" s="108"/>
      <c r="ANI22" s="108"/>
      <c r="ANJ22" s="108"/>
      <c r="ANK22" s="108"/>
      <c r="ANL22" s="108"/>
      <c r="ANM22" s="108"/>
      <c r="ANN22" s="108"/>
      <c r="ANO22" s="108"/>
      <c r="ANP22" s="108"/>
      <c r="ANQ22" s="108"/>
      <c r="ANR22" s="108"/>
      <c r="ANS22" s="108"/>
      <c r="ANT22" s="108"/>
      <c r="ANU22" s="108"/>
      <c r="ANV22" s="108"/>
      <c r="ANW22" s="108"/>
      <c r="ANX22" s="108"/>
      <c r="ANY22" s="108"/>
      <c r="ANZ22" s="108"/>
      <c r="AOA22" s="108"/>
      <c r="AOB22" s="108"/>
      <c r="AOC22" s="108"/>
      <c r="AOD22" s="108"/>
      <c r="AOE22" s="108"/>
      <c r="AOF22" s="108"/>
      <c r="AOG22" s="108"/>
      <c r="AOH22" s="108"/>
      <c r="AOI22" s="108"/>
      <c r="AOJ22" s="108"/>
      <c r="AOK22" s="108"/>
      <c r="AOL22" s="108"/>
      <c r="AOM22" s="108"/>
      <c r="AON22" s="108"/>
      <c r="AOO22" s="108"/>
      <c r="AOP22" s="108"/>
      <c r="AOQ22" s="108"/>
      <c r="AOR22" s="108"/>
      <c r="AOS22" s="108"/>
      <c r="AOT22" s="108"/>
      <c r="AOU22" s="108"/>
      <c r="AOV22" s="108"/>
      <c r="AOW22" s="108"/>
      <c r="AOX22" s="108"/>
      <c r="AOY22" s="108"/>
      <c r="AOZ22" s="108"/>
      <c r="APA22" s="108"/>
      <c r="APB22" s="108"/>
      <c r="APC22" s="108"/>
      <c r="APD22" s="108"/>
      <c r="APE22" s="108"/>
      <c r="APF22" s="108"/>
      <c r="APG22" s="108"/>
      <c r="APH22" s="108"/>
      <c r="API22" s="108"/>
      <c r="APJ22" s="108"/>
      <c r="APK22" s="108"/>
      <c r="APL22" s="108"/>
      <c r="APM22" s="108"/>
      <c r="APN22" s="108"/>
      <c r="APO22" s="108"/>
      <c r="APP22" s="108"/>
      <c r="APQ22" s="108"/>
      <c r="APR22" s="108"/>
      <c r="APS22" s="108"/>
      <c r="APT22" s="108"/>
      <c r="APU22" s="108"/>
      <c r="APV22" s="108"/>
      <c r="APW22" s="108"/>
      <c r="APX22" s="108"/>
      <c r="APY22" s="108"/>
      <c r="APZ22" s="108"/>
      <c r="AQA22" s="108"/>
      <c r="AQB22" s="108"/>
      <c r="AQC22" s="108"/>
      <c r="AQD22" s="108"/>
      <c r="AQE22" s="108"/>
      <c r="AQF22" s="108"/>
      <c r="AQG22" s="108"/>
      <c r="AQH22" s="108"/>
      <c r="AQI22" s="108"/>
      <c r="AQJ22" s="108"/>
      <c r="AQK22" s="108"/>
      <c r="AQL22" s="108"/>
      <c r="AQM22" s="108"/>
      <c r="AQN22" s="108"/>
      <c r="AQO22" s="108"/>
      <c r="AQP22" s="108"/>
      <c r="AQQ22" s="108"/>
      <c r="AQR22" s="108"/>
      <c r="AQS22" s="108"/>
      <c r="AQT22" s="108"/>
      <c r="AQU22" s="108"/>
      <c r="AQV22" s="108"/>
      <c r="AQW22" s="108"/>
      <c r="AQX22" s="108"/>
      <c r="AQY22" s="108"/>
      <c r="AQZ22" s="108"/>
      <c r="ARA22" s="108"/>
      <c r="ARB22" s="108"/>
      <c r="ARC22" s="108"/>
      <c r="ARD22" s="108"/>
      <c r="ARE22" s="108"/>
      <c r="ARF22" s="108"/>
      <c r="ARG22" s="108"/>
      <c r="ARH22" s="108"/>
      <c r="ARI22" s="108"/>
      <c r="ARJ22" s="108"/>
      <c r="ARK22" s="108"/>
      <c r="ARL22" s="108"/>
      <c r="ARM22" s="108"/>
      <c r="ARN22" s="108"/>
      <c r="ARO22" s="108"/>
      <c r="ARP22" s="108"/>
      <c r="ARQ22" s="108"/>
      <c r="ARR22" s="108"/>
      <c r="ARS22" s="108"/>
      <c r="ART22" s="108"/>
      <c r="ARU22" s="108"/>
      <c r="ARV22" s="108"/>
      <c r="ARW22" s="108"/>
      <c r="ARX22" s="108"/>
      <c r="ARY22" s="108"/>
      <c r="ARZ22" s="108"/>
      <c r="ASA22" s="108"/>
      <c r="ASB22" s="108"/>
      <c r="ASC22" s="108"/>
      <c r="ASD22" s="108"/>
      <c r="ASE22" s="108"/>
      <c r="ASF22" s="108"/>
      <c r="ASG22" s="108"/>
      <c r="ASH22" s="108"/>
      <c r="ASI22" s="108"/>
      <c r="ASJ22" s="108"/>
      <c r="ASK22" s="108"/>
      <c r="ASL22" s="108"/>
      <c r="ASM22" s="108"/>
      <c r="ASN22" s="108"/>
      <c r="ASO22" s="108"/>
      <c r="ASP22" s="108"/>
      <c r="ASQ22" s="108"/>
      <c r="ASR22" s="108"/>
      <c r="ASS22" s="108"/>
      <c r="AST22" s="108"/>
      <c r="ASU22" s="108"/>
      <c r="ASV22" s="108"/>
      <c r="ASW22" s="108"/>
      <c r="ASX22" s="108"/>
      <c r="ASY22" s="108"/>
      <c r="ASZ22" s="108"/>
      <c r="ATA22" s="108"/>
      <c r="ATB22" s="108"/>
      <c r="ATC22" s="108"/>
      <c r="ATD22" s="108"/>
      <c r="ATE22" s="108"/>
      <c r="ATF22" s="108"/>
      <c r="ATG22" s="108"/>
      <c r="ATH22" s="108"/>
      <c r="ATI22" s="108"/>
      <c r="ATJ22" s="108"/>
      <c r="ATK22" s="108"/>
      <c r="ATL22" s="108"/>
      <c r="ATM22" s="108"/>
      <c r="ATN22" s="108"/>
      <c r="ATO22" s="108"/>
      <c r="ATP22" s="108"/>
      <c r="ATQ22" s="108"/>
      <c r="ATR22" s="108"/>
      <c r="ATS22" s="108"/>
      <c r="ATT22" s="108"/>
      <c r="ATU22" s="108"/>
      <c r="ATV22" s="108"/>
      <c r="ATW22" s="108"/>
      <c r="ATX22" s="108"/>
      <c r="ATY22" s="108"/>
      <c r="ATZ22" s="108"/>
      <c r="AUA22" s="108"/>
      <c r="AUB22" s="108"/>
      <c r="AUC22" s="108"/>
      <c r="AUD22" s="108"/>
      <c r="AUE22" s="108"/>
      <c r="AUF22" s="108"/>
      <c r="AUG22" s="108"/>
      <c r="AUH22" s="108"/>
      <c r="AUI22" s="108"/>
      <c r="AUJ22" s="108"/>
      <c r="AUK22" s="108"/>
      <c r="AUL22" s="108"/>
      <c r="AUM22" s="108"/>
      <c r="AUN22" s="108"/>
      <c r="AUO22" s="108"/>
      <c r="AUP22" s="108"/>
      <c r="AUQ22" s="108"/>
      <c r="AUR22" s="108"/>
      <c r="AUS22" s="108"/>
      <c r="AUT22" s="108"/>
      <c r="AUU22" s="108"/>
      <c r="AUV22" s="108"/>
      <c r="AUW22" s="108"/>
      <c r="AUX22" s="108"/>
      <c r="AUY22" s="108"/>
      <c r="AUZ22" s="108"/>
      <c r="AVA22" s="108"/>
      <c r="AVB22" s="108"/>
      <c r="AVC22" s="108"/>
      <c r="AVD22" s="108"/>
      <c r="AVE22" s="108"/>
      <c r="AVF22" s="108"/>
      <c r="AVG22" s="108"/>
      <c r="AVH22" s="108"/>
      <c r="AVI22" s="108"/>
      <c r="AVJ22" s="108"/>
      <c r="AVK22" s="108"/>
      <c r="AVL22" s="108"/>
      <c r="AVM22" s="108"/>
      <c r="AVN22" s="108"/>
      <c r="AVO22" s="108"/>
      <c r="AVP22" s="108"/>
      <c r="AVQ22" s="108"/>
      <c r="AVR22" s="108"/>
      <c r="AVS22" s="108"/>
      <c r="AVT22" s="108"/>
      <c r="AVU22" s="108"/>
      <c r="AVV22" s="108"/>
      <c r="AVW22" s="108"/>
      <c r="AVX22" s="108"/>
      <c r="AVY22" s="108"/>
      <c r="AVZ22" s="108"/>
      <c r="AWA22" s="108"/>
      <c r="AWB22" s="108"/>
      <c r="AWC22" s="108"/>
      <c r="AWD22" s="108"/>
      <c r="AWE22" s="108"/>
      <c r="AWF22" s="108"/>
      <c r="AWG22" s="108"/>
      <c r="AWH22" s="108"/>
      <c r="AWI22" s="108"/>
      <c r="AWJ22" s="108"/>
      <c r="AWK22" s="108"/>
      <c r="AWL22" s="108"/>
      <c r="AWM22" s="108"/>
      <c r="AWN22" s="108"/>
      <c r="AWO22" s="108"/>
      <c r="AWP22" s="108"/>
      <c r="AWQ22" s="108"/>
      <c r="AWR22" s="108"/>
      <c r="AWS22" s="108"/>
      <c r="AWT22" s="108"/>
      <c r="AWU22" s="108"/>
      <c r="AWV22" s="108"/>
      <c r="AWW22" s="108"/>
      <c r="AWX22" s="108"/>
      <c r="AWY22" s="108"/>
      <c r="AWZ22" s="108"/>
      <c r="AXA22" s="108"/>
      <c r="AXB22" s="108"/>
      <c r="AXC22" s="108"/>
      <c r="AXD22" s="108"/>
      <c r="AXE22" s="108"/>
      <c r="AXF22" s="108"/>
      <c r="AXG22" s="108"/>
      <c r="AXH22" s="108"/>
      <c r="AXI22" s="108"/>
      <c r="AXJ22" s="108"/>
      <c r="AXK22" s="108"/>
      <c r="AXL22" s="108"/>
      <c r="AXM22" s="108"/>
      <c r="AXN22" s="108"/>
      <c r="AXO22" s="108"/>
      <c r="AXP22" s="108"/>
      <c r="AXQ22" s="108"/>
      <c r="AXR22" s="108"/>
      <c r="AXS22" s="108"/>
      <c r="AXT22" s="108"/>
      <c r="AXU22" s="108"/>
      <c r="AXV22" s="108"/>
      <c r="AXW22" s="108"/>
      <c r="AXX22" s="108"/>
      <c r="AXY22" s="108"/>
      <c r="AXZ22" s="108"/>
      <c r="AYA22" s="108"/>
      <c r="AYB22" s="108"/>
      <c r="AYC22" s="108"/>
      <c r="AYD22" s="108"/>
      <c r="AYE22" s="108"/>
      <c r="AYF22" s="108"/>
      <c r="AYG22" s="108"/>
      <c r="AYH22" s="108"/>
      <c r="AYI22" s="108"/>
      <c r="AYJ22" s="108"/>
      <c r="AYK22" s="108"/>
      <c r="AYL22" s="108"/>
      <c r="AYM22" s="108"/>
      <c r="AYN22" s="108"/>
      <c r="AYO22" s="108"/>
      <c r="AYP22" s="108"/>
      <c r="AYQ22" s="108"/>
      <c r="AYR22" s="108"/>
      <c r="AYS22" s="108"/>
      <c r="AYT22" s="108"/>
      <c r="AYU22" s="108"/>
      <c r="AYV22" s="108"/>
      <c r="AYW22" s="108"/>
      <c r="AYX22" s="108"/>
      <c r="AYY22" s="108"/>
      <c r="AYZ22" s="108"/>
      <c r="AZA22" s="108"/>
      <c r="AZB22" s="108"/>
      <c r="AZC22" s="108"/>
      <c r="AZD22" s="108"/>
      <c r="AZE22" s="108"/>
      <c r="AZF22" s="108"/>
      <c r="AZG22" s="108"/>
      <c r="AZH22" s="108"/>
      <c r="AZI22" s="108"/>
      <c r="AZJ22" s="108"/>
      <c r="AZK22" s="108"/>
      <c r="AZL22" s="108"/>
      <c r="AZM22" s="108"/>
      <c r="AZN22" s="108"/>
      <c r="AZO22" s="108"/>
      <c r="AZP22" s="108"/>
      <c r="AZQ22" s="108"/>
      <c r="AZR22" s="108"/>
      <c r="AZS22" s="108"/>
      <c r="AZT22" s="108"/>
      <c r="AZU22" s="108"/>
      <c r="AZV22" s="108"/>
      <c r="AZW22" s="108"/>
      <c r="AZX22" s="108"/>
      <c r="AZY22" s="108"/>
      <c r="AZZ22" s="108"/>
      <c r="BAA22" s="108"/>
      <c r="BAB22" s="108"/>
      <c r="BAC22" s="108"/>
      <c r="BAD22" s="108"/>
      <c r="BAE22" s="108"/>
      <c r="BAF22" s="108"/>
      <c r="BAG22" s="108"/>
      <c r="BAH22" s="108"/>
      <c r="BAI22" s="108"/>
      <c r="BAJ22" s="108"/>
      <c r="BAK22" s="108"/>
      <c r="BAL22" s="108"/>
      <c r="BAM22" s="108"/>
      <c r="BAN22" s="108"/>
      <c r="BAO22" s="108"/>
      <c r="BAP22" s="108"/>
      <c r="BAQ22" s="108"/>
      <c r="BAR22" s="108"/>
      <c r="BAS22" s="108"/>
      <c r="BAT22" s="108"/>
      <c r="BAU22" s="108"/>
      <c r="BAV22" s="108"/>
      <c r="BAW22" s="108"/>
      <c r="BAX22" s="108"/>
      <c r="BAY22" s="108"/>
      <c r="BAZ22" s="108"/>
      <c r="BBA22" s="108"/>
      <c r="BBB22" s="108"/>
      <c r="BBC22" s="108"/>
      <c r="BBD22" s="108"/>
      <c r="BBE22" s="108"/>
      <c r="BBF22" s="108"/>
      <c r="BBG22" s="108"/>
      <c r="BBH22" s="108"/>
      <c r="BBI22" s="108"/>
      <c r="BBJ22" s="108"/>
      <c r="BBK22" s="108"/>
      <c r="BBL22" s="108"/>
      <c r="BBM22" s="108"/>
      <c r="BBN22" s="108"/>
      <c r="BBO22" s="108"/>
      <c r="BBP22" s="108"/>
      <c r="BBQ22" s="108"/>
      <c r="BBR22" s="108"/>
      <c r="BBS22" s="108"/>
      <c r="BBT22" s="108"/>
      <c r="BBU22" s="108"/>
      <c r="BBV22" s="108"/>
      <c r="BBW22" s="108"/>
      <c r="BBX22" s="108"/>
      <c r="BBY22" s="108"/>
      <c r="BBZ22" s="108"/>
      <c r="BCA22" s="108"/>
      <c r="BCB22" s="108"/>
      <c r="BCC22" s="108"/>
      <c r="BCD22" s="108"/>
      <c r="BCE22" s="108"/>
      <c r="BCF22" s="108"/>
      <c r="BCG22" s="108"/>
      <c r="BCH22" s="108"/>
      <c r="BCI22" s="108"/>
      <c r="BCJ22" s="108"/>
      <c r="BCK22" s="108"/>
      <c r="BCL22" s="108"/>
      <c r="BCM22" s="108"/>
      <c r="BCN22" s="108"/>
      <c r="BCO22" s="108"/>
      <c r="BCP22" s="108"/>
      <c r="BCQ22" s="108"/>
      <c r="BCR22" s="108"/>
      <c r="BCS22" s="108"/>
      <c r="BCT22" s="108"/>
      <c r="BCU22" s="108"/>
      <c r="BCV22" s="108"/>
      <c r="BCW22" s="108"/>
      <c r="BCX22" s="108"/>
      <c r="BCY22" s="108"/>
      <c r="BCZ22" s="108"/>
      <c r="BDA22" s="108"/>
      <c r="BDB22" s="108"/>
      <c r="BDC22" s="108"/>
      <c r="BDD22" s="108"/>
      <c r="BDE22" s="108"/>
      <c r="BDF22" s="108"/>
      <c r="BDG22" s="108"/>
      <c r="BDH22" s="108"/>
      <c r="BDI22" s="108"/>
      <c r="BDJ22" s="108"/>
      <c r="BDK22" s="108"/>
      <c r="BDL22" s="108"/>
      <c r="BDM22" s="108"/>
      <c r="BDN22" s="108"/>
      <c r="BDO22" s="108"/>
      <c r="BDP22" s="108"/>
      <c r="BDQ22" s="108"/>
      <c r="BDR22" s="108"/>
      <c r="BDS22" s="108"/>
      <c r="BDT22" s="108"/>
      <c r="BDU22" s="108"/>
      <c r="BDV22" s="108"/>
      <c r="BDW22" s="108"/>
      <c r="BDX22" s="108"/>
      <c r="BDY22" s="108"/>
      <c r="BDZ22" s="108"/>
      <c r="BEA22" s="108"/>
      <c r="BEB22" s="108"/>
      <c r="BEC22" s="108"/>
      <c r="BED22" s="108"/>
      <c r="BEE22" s="108"/>
      <c r="BEF22" s="108"/>
      <c r="BEG22" s="108"/>
      <c r="BEH22" s="108"/>
      <c r="BEI22" s="108"/>
      <c r="BEJ22" s="108"/>
      <c r="BEK22" s="108"/>
      <c r="BEL22" s="108"/>
      <c r="BEM22" s="108"/>
      <c r="BEN22" s="108"/>
      <c r="BEO22" s="108"/>
      <c r="BEP22" s="108"/>
      <c r="BEQ22" s="108"/>
      <c r="BER22" s="108"/>
      <c r="BES22" s="108"/>
      <c r="BET22" s="108"/>
      <c r="BEU22" s="108"/>
      <c r="BEV22" s="108"/>
      <c r="BEW22" s="108"/>
      <c r="BEX22" s="108"/>
      <c r="BEY22" s="108"/>
      <c r="BEZ22" s="108"/>
      <c r="BFA22" s="108"/>
      <c r="BFB22" s="108"/>
      <c r="BFC22" s="108"/>
      <c r="BFD22" s="108"/>
      <c r="BFE22" s="108"/>
      <c r="BFF22" s="108"/>
      <c r="BFG22" s="108"/>
      <c r="BFH22" s="108"/>
      <c r="BFI22" s="108"/>
      <c r="BFJ22" s="108"/>
      <c r="BFK22" s="108"/>
      <c r="BFL22" s="108"/>
      <c r="BFM22" s="108"/>
      <c r="BFN22" s="108"/>
      <c r="BFO22" s="108"/>
      <c r="BFP22" s="108"/>
      <c r="BFQ22" s="108"/>
      <c r="BFR22" s="108"/>
      <c r="BFS22" s="108"/>
      <c r="BFT22" s="108"/>
      <c r="BFU22" s="108"/>
      <c r="BFV22" s="108"/>
      <c r="BFW22" s="108"/>
      <c r="BFX22" s="108"/>
      <c r="BFY22" s="108"/>
      <c r="BFZ22" s="108"/>
      <c r="BGA22" s="108"/>
      <c r="BGB22" s="108"/>
      <c r="BGC22" s="108"/>
      <c r="BGD22" s="108"/>
      <c r="BGE22" s="108"/>
      <c r="BGF22" s="108"/>
      <c r="BGG22" s="108"/>
      <c r="BGH22" s="108"/>
      <c r="BGI22" s="108"/>
      <c r="BGJ22" s="108"/>
      <c r="BGK22" s="108"/>
      <c r="BGL22" s="108"/>
      <c r="BGM22" s="108"/>
      <c r="BGN22" s="108"/>
      <c r="BGO22" s="108"/>
      <c r="BGP22" s="108"/>
      <c r="BGQ22" s="108"/>
      <c r="BGR22" s="108"/>
      <c r="BGS22" s="108"/>
      <c r="BGT22" s="108"/>
      <c r="BGU22" s="108"/>
      <c r="BGV22" s="108"/>
      <c r="BGW22" s="108"/>
      <c r="BGX22" s="108"/>
      <c r="BGY22" s="108"/>
      <c r="BGZ22" s="108"/>
      <c r="BHA22" s="108"/>
      <c r="BHB22" s="108"/>
      <c r="BHC22" s="108"/>
      <c r="BHD22" s="108"/>
      <c r="BHE22" s="108"/>
      <c r="BHF22" s="108"/>
      <c r="BHG22" s="108"/>
      <c r="BHH22" s="108"/>
      <c r="BHI22" s="108"/>
      <c r="BHJ22" s="108"/>
      <c r="BHK22" s="108"/>
      <c r="BHL22" s="108"/>
      <c r="BHM22" s="108"/>
      <c r="BHN22" s="108"/>
      <c r="BHO22" s="108"/>
      <c r="BHP22" s="108"/>
      <c r="BHQ22" s="108"/>
      <c r="BHR22" s="108"/>
      <c r="BHS22" s="108"/>
      <c r="BHT22" s="108"/>
      <c r="BHU22" s="108"/>
      <c r="BHV22" s="108"/>
      <c r="BHW22" s="108"/>
      <c r="BHX22" s="108"/>
      <c r="BHY22" s="108"/>
      <c r="BHZ22" s="108"/>
      <c r="BIA22" s="108"/>
      <c r="BIB22" s="108"/>
      <c r="BIC22" s="108"/>
      <c r="BID22" s="108"/>
      <c r="BIE22" s="108"/>
      <c r="BIF22" s="108"/>
      <c r="BIG22" s="108"/>
      <c r="BIH22" s="108"/>
      <c r="BII22" s="108"/>
      <c r="BIJ22" s="108"/>
      <c r="BIK22" s="108"/>
      <c r="BIL22" s="108"/>
      <c r="BIM22" s="108"/>
      <c r="BIN22" s="108"/>
      <c r="BIO22" s="108"/>
      <c r="BIP22" s="108"/>
      <c r="BIQ22" s="108"/>
      <c r="BIR22" s="108"/>
      <c r="BIS22" s="108"/>
      <c r="BIT22" s="108"/>
      <c r="BIU22" s="108"/>
      <c r="BIV22" s="108"/>
      <c r="BIW22" s="108"/>
      <c r="BIX22" s="108"/>
      <c r="BIY22" s="108"/>
      <c r="BIZ22" s="108"/>
      <c r="BJA22" s="108"/>
      <c r="BJB22" s="108"/>
      <c r="BJC22" s="108"/>
      <c r="BJD22" s="108"/>
      <c r="BJE22" s="108"/>
      <c r="BJF22" s="108"/>
      <c r="BJG22" s="108"/>
      <c r="BJH22" s="108"/>
      <c r="BJI22" s="108"/>
      <c r="BJJ22" s="108"/>
      <c r="BJK22" s="108"/>
      <c r="BJL22" s="108"/>
      <c r="BJM22" s="108"/>
      <c r="BJN22" s="108"/>
      <c r="BJO22" s="108"/>
      <c r="BJP22" s="108"/>
      <c r="BJQ22" s="108"/>
      <c r="BJR22" s="108"/>
      <c r="BJS22" s="108"/>
      <c r="BJT22" s="108"/>
      <c r="BJU22" s="108"/>
      <c r="BJV22" s="108"/>
      <c r="BJW22" s="108"/>
      <c r="BJX22" s="108"/>
      <c r="BJY22" s="108"/>
      <c r="BJZ22" s="108"/>
      <c r="BKA22" s="108"/>
      <c r="BKB22" s="108"/>
      <c r="BKC22" s="108"/>
      <c r="BKD22" s="108"/>
      <c r="BKE22" s="108"/>
      <c r="BKF22" s="108"/>
      <c r="BKG22" s="108"/>
      <c r="BKH22" s="108"/>
      <c r="BKI22" s="108"/>
      <c r="BKJ22" s="108"/>
      <c r="BKK22" s="108"/>
      <c r="BKL22" s="108"/>
      <c r="BKM22" s="108"/>
      <c r="BKN22" s="108"/>
      <c r="BKO22" s="108"/>
      <c r="BKP22" s="108"/>
      <c r="BKQ22" s="108"/>
      <c r="BKR22" s="108"/>
      <c r="BKS22" s="108"/>
      <c r="BKT22" s="108"/>
      <c r="BKU22" s="108"/>
      <c r="BKV22" s="108"/>
      <c r="BKW22" s="108"/>
      <c r="BKX22" s="108"/>
      <c r="BKY22" s="108"/>
      <c r="BKZ22" s="108"/>
      <c r="BLA22" s="108"/>
      <c r="BLB22" s="108"/>
      <c r="BLC22" s="108"/>
      <c r="BLD22" s="108"/>
      <c r="BLE22" s="108"/>
      <c r="BLF22" s="108"/>
      <c r="BLG22" s="108"/>
      <c r="BLH22" s="108"/>
      <c r="BLI22" s="108"/>
      <c r="BLJ22" s="108"/>
      <c r="BLK22" s="108"/>
      <c r="BLL22" s="108"/>
      <c r="BLM22" s="108"/>
      <c r="BLN22" s="108"/>
      <c r="BLO22" s="108"/>
      <c r="BLP22" s="108"/>
      <c r="BLQ22" s="108"/>
      <c r="BLR22" s="108"/>
      <c r="BLS22" s="108"/>
      <c r="BLT22" s="108"/>
      <c r="BLU22" s="108"/>
      <c r="BLV22" s="108"/>
      <c r="BLW22" s="108"/>
      <c r="BLX22" s="108"/>
      <c r="BLY22" s="108"/>
      <c r="BLZ22" s="108"/>
      <c r="BMA22" s="108"/>
      <c r="BMB22" s="108"/>
      <c r="BMC22" s="108"/>
      <c r="BMD22" s="108"/>
      <c r="BME22" s="108"/>
      <c r="BMF22" s="108"/>
      <c r="BMG22" s="108"/>
      <c r="BMH22" s="108"/>
      <c r="BMI22" s="108"/>
      <c r="BMJ22" s="108"/>
      <c r="BMK22" s="108"/>
      <c r="BML22" s="108"/>
      <c r="BMM22" s="108"/>
      <c r="BMN22" s="108"/>
      <c r="BMO22" s="108"/>
      <c r="BMP22" s="108"/>
      <c r="BMQ22" s="108"/>
      <c r="BMR22" s="108"/>
      <c r="BMS22" s="108"/>
      <c r="BMT22" s="108"/>
      <c r="BMU22" s="108"/>
      <c r="BMV22" s="108"/>
      <c r="BMW22" s="108"/>
      <c r="BMX22" s="108"/>
      <c r="BMY22" s="108"/>
      <c r="BMZ22" s="108"/>
      <c r="BNA22" s="108"/>
      <c r="BNB22" s="108"/>
      <c r="BNC22" s="108"/>
      <c r="BND22" s="108"/>
      <c r="BNE22" s="108"/>
      <c r="BNF22" s="108"/>
      <c r="BNG22" s="108"/>
      <c r="BNH22" s="108"/>
      <c r="BNI22" s="108"/>
      <c r="BNJ22" s="108"/>
      <c r="BNK22" s="108"/>
      <c r="BNL22" s="108"/>
      <c r="BNM22" s="108"/>
      <c r="BNN22" s="108"/>
      <c r="BNO22" s="108"/>
      <c r="BNP22" s="108"/>
      <c r="BNQ22" s="108"/>
      <c r="BNR22" s="108"/>
      <c r="BNS22" s="108"/>
      <c r="BNT22" s="108"/>
      <c r="BNU22" s="108"/>
      <c r="BNV22" s="108"/>
      <c r="BNW22" s="108"/>
      <c r="BNX22" s="108"/>
      <c r="BNY22" s="108"/>
      <c r="BNZ22" s="108"/>
      <c r="BOA22" s="108"/>
      <c r="BOB22" s="108"/>
      <c r="BOC22" s="108"/>
      <c r="BOD22" s="108"/>
      <c r="BOE22" s="108"/>
      <c r="BOF22" s="108"/>
      <c r="BOG22" s="108"/>
      <c r="BOH22" s="108"/>
      <c r="BOI22" s="108"/>
      <c r="BOJ22" s="108"/>
      <c r="BOK22" s="108"/>
      <c r="BOL22" s="108"/>
      <c r="BOM22" s="108"/>
      <c r="BON22" s="108"/>
      <c r="BOO22" s="108"/>
      <c r="BOP22" s="108"/>
      <c r="BOQ22" s="108"/>
      <c r="BOR22" s="108"/>
      <c r="BOS22" s="108"/>
      <c r="BOT22" s="108"/>
      <c r="BOU22" s="108"/>
      <c r="BOV22" s="108"/>
      <c r="BOW22" s="108"/>
      <c r="BOX22" s="108"/>
      <c r="BOY22" s="108"/>
      <c r="BOZ22" s="108"/>
      <c r="BPA22" s="108"/>
      <c r="BPB22" s="108"/>
      <c r="BPC22" s="108"/>
      <c r="BPD22" s="108"/>
      <c r="BPE22" s="108"/>
      <c r="BPF22" s="108"/>
      <c r="BPG22" s="108"/>
      <c r="BPH22" s="108"/>
      <c r="BPI22" s="108"/>
      <c r="BPJ22" s="108"/>
      <c r="BPK22" s="108"/>
      <c r="BPL22" s="108"/>
      <c r="BPM22" s="108"/>
      <c r="BPN22" s="108"/>
      <c r="BPO22" s="108"/>
      <c r="BPP22" s="108"/>
      <c r="BPQ22" s="108"/>
      <c r="BPR22" s="108"/>
      <c r="BPS22" s="108"/>
      <c r="BPT22" s="108"/>
      <c r="BPU22" s="108"/>
      <c r="BPV22" s="108"/>
      <c r="BPW22" s="108"/>
      <c r="BPX22" s="108"/>
      <c r="BPY22" s="108"/>
      <c r="BPZ22" s="108"/>
      <c r="BQA22" s="108"/>
      <c r="BQB22" s="108"/>
      <c r="BQC22" s="108"/>
      <c r="BQD22" s="108"/>
      <c r="BQE22" s="108"/>
      <c r="BQF22" s="108"/>
      <c r="BQG22" s="108"/>
      <c r="BQH22" s="108"/>
      <c r="BQI22" s="108"/>
      <c r="BQJ22" s="108"/>
      <c r="BQK22" s="108"/>
      <c r="BQL22" s="108"/>
      <c r="BQM22" s="108"/>
      <c r="BQN22" s="108"/>
      <c r="BQO22" s="108"/>
      <c r="BQP22" s="108"/>
      <c r="BQQ22" s="108"/>
      <c r="BQR22" s="108"/>
      <c r="BQS22" s="108"/>
      <c r="BQT22" s="108"/>
      <c r="BQU22" s="108"/>
      <c r="BQV22" s="108"/>
      <c r="BQW22" s="108"/>
      <c r="BQX22" s="108"/>
      <c r="BQY22" s="108"/>
      <c r="BQZ22" s="108"/>
      <c r="BRA22" s="108"/>
      <c r="BRB22" s="108"/>
      <c r="BRC22" s="108"/>
      <c r="BRD22" s="108"/>
      <c r="BRE22" s="108"/>
      <c r="BRF22" s="108"/>
      <c r="BRG22" s="108"/>
      <c r="BRH22" s="108"/>
      <c r="BRI22" s="108"/>
      <c r="BRJ22" s="108"/>
      <c r="BRK22" s="108"/>
      <c r="BRL22" s="108"/>
      <c r="BRM22" s="108"/>
      <c r="BRN22" s="108"/>
      <c r="BRO22" s="108"/>
      <c r="BRP22" s="108"/>
      <c r="BRQ22" s="108"/>
      <c r="BRR22" s="108"/>
      <c r="BRS22" s="108"/>
      <c r="BRT22" s="108"/>
      <c r="BRU22" s="108"/>
      <c r="BRV22" s="108"/>
      <c r="BRW22" s="108"/>
      <c r="BRX22" s="108"/>
      <c r="BRY22" s="108"/>
      <c r="BRZ22" s="108"/>
      <c r="BSA22" s="108"/>
      <c r="BSB22" s="108"/>
      <c r="BSC22" s="108"/>
      <c r="BSD22" s="108"/>
      <c r="BSE22" s="108"/>
      <c r="BSF22" s="108"/>
      <c r="BSG22" s="108"/>
      <c r="BSH22" s="108"/>
      <c r="BSI22" s="108"/>
      <c r="BSJ22" s="108"/>
      <c r="BSK22" s="108"/>
      <c r="BSL22" s="108"/>
      <c r="BSM22" s="108"/>
      <c r="BSN22" s="108"/>
      <c r="BSO22" s="108"/>
      <c r="BSP22" s="108"/>
      <c r="BSQ22" s="108"/>
      <c r="BSR22" s="108"/>
      <c r="BSS22" s="108"/>
      <c r="BST22" s="108"/>
      <c r="BSU22" s="108"/>
      <c r="BSV22" s="108"/>
      <c r="BSW22" s="108"/>
      <c r="BSX22" s="108"/>
      <c r="BSY22" s="108"/>
      <c r="BSZ22" s="108"/>
      <c r="BTA22" s="108"/>
      <c r="BTB22" s="108"/>
      <c r="BTC22" s="108"/>
      <c r="BTD22" s="108"/>
      <c r="BTE22" s="108"/>
      <c r="BTF22" s="108"/>
      <c r="BTG22" s="108"/>
      <c r="BTH22" s="108"/>
      <c r="BTI22" s="108"/>
      <c r="BTJ22" s="108"/>
      <c r="BTK22" s="108"/>
      <c r="BTL22" s="108"/>
      <c r="BTM22" s="108"/>
      <c r="BTN22" s="108"/>
      <c r="BTO22" s="108"/>
      <c r="BTP22" s="108"/>
      <c r="BTQ22" s="108"/>
      <c r="BTR22" s="108"/>
      <c r="BTS22" s="108"/>
      <c r="BTT22" s="108"/>
      <c r="BTU22" s="108"/>
      <c r="BTV22" s="108"/>
      <c r="BTW22" s="108"/>
      <c r="BTX22" s="108"/>
      <c r="BTY22" s="108"/>
      <c r="BTZ22" s="108"/>
      <c r="BUA22" s="108"/>
      <c r="BUB22" s="108"/>
      <c r="BUC22" s="108"/>
      <c r="BUD22" s="108"/>
      <c r="BUE22" s="108"/>
      <c r="BUF22" s="108"/>
      <c r="BUG22" s="108"/>
      <c r="BUH22" s="108"/>
      <c r="BUI22" s="108"/>
      <c r="BUJ22" s="108"/>
      <c r="BUK22" s="108"/>
      <c r="BUL22" s="108"/>
      <c r="BUM22" s="108"/>
      <c r="BUN22" s="108"/>
      <c r="BUO22" s="108"/>
      <c r="BUP22" s="108"/>
      <c r="BUQ22" s="108"/>
      <c r="BUR22" s="108"/>
      <c r="BUS22" s="108"/>
      <c r="BUT22" s="108"/>
      <c r="BUU22" s="108"/>
      <c r="BUV22" s="108"/>
      <c r="BUW22" s="108"/>
      <c r="BUX22" s="108"/>
      <c r="BUY22" s="108"/>
      <c r="BUZ22" s="108"/>
      <c r="BVA22" s="108"/>
      <c r="BVB22" s="108"/>
      <c r="BVC22" s="108"/>
      <c r="BVD22" s="108"/>
      <c r="BVE22" s="108"/>
      <c r="BVF22" s="108"/>
      <c r="BVG22" s="108"/>
      <c r="BVH22" s="108"/>
      <c r="BVI22" s="108"/>
      <c r="BVJ22" s="108"/>
      <c r="BVK22" s="108"/>
      <c r="BVL22" s="108"/>
      <c r="BVM22" s="108"/>
      <c r="BVN22" s="108"/>
      <c r="BVO22" s="108"/>
      <c r="BVP22" s="108"/>
      <c r="BVQ22" s="108"/>
      <c r="BVR22" s="108"/>
      <c r="BVS22" s="108"/>
      <c r="BVT22" s="108"/>
      <c r="BVU22" s="108"/>
      <c r="BVV22" s="108"/>
      <c r="BVW22" s="108"/>
      <c r="BVX22" s="108"/>
      <c r="BVY22" s="108"/>
      <c r="BVZ22" s="108"/>
      <c r="BWA22" s="108"/>
      <c r="BWB22" s="108"/>
      <c r="BWC22" s="108"/>
      <c r="BWD22" s="108"/>
      <c r="BWE22" s="108"/>
      <c r="BWF22" s="108"/>
      <c r="BWG22" s="108"/>
      <c r="BWH22" s="108"/>
      <c r="BWI22" s="108"/>
      <c r="BWJ22" s="108"/>
      <c r="BWK22" s="108"/>
      <c r="BWL22" s="108"/>
      <c r="BWM22" s="108"/>
      <c r="BWN22" s="108"/>
      <c r="BWO22" s="108"/>
      <c r="BWP22" s="108"/>
      <c r="BWQ22" s="108"/>
      <c r="BWR22" s="108"/>
      <c r="BWS22" s="108"/>
      <c r="BWT22" s="108"/>
      <c r="BWU22" s="108"/>
      <c r="BWV22" s="108"/>
      <c r="BWW22" s="108"/>
      <c r="BWX22" s="108"/>
      <c r="BWY22" s="108"/>
      <c r="BWZ22" s="108"/>
      <c r="BXA22" s="108"/>
      <c r="BXB22" s="108"/>
      <c r="BXC22" s="108"/>
      <c r="BXD22" s="108"/>
      <c r="BXE22" s="108"/>
      <c r="BXF22" s="108"/>
      <c r="BXG22" s="108"/>
      <c r="BXH22" s="108"/>
      <c r="BXI22" s="108"/>
      <c r="BXJ22" s="108"/>
      <c r="BXK22" s="108"/>
      <c r="BXL22" s="108"/>
      <c r="BXM22" s="108"/>
      <c r="BXN22" s="108"/>
      <c r="BXO22" s="108"/>
      <c r="BXP22" s="108"/>
      <c r="BXQ22" s="108"/>
      <c r="BXR22" s="108"/>
      <c r="BXS22" s="108"/>
      <c r="BXT22" s="108"/>
      <c r="BXU22" s="108"/>
      <c r="BXV22" s="108"/>
      <c r="BXW22" s="108"/>
      <c r="BXX22" s="108"/>
      <c r="BXY22" s="108"/>
      <c r="BXZ22" s="108"/>
      <c r="BYA22" s="108"/>
      <c r="BYB22" s="108"/>
      <c r="BYC22" s="108"/>
      <c r="BYD22" s="108"/>
      <c r="BYE22" s="108"/>
      <c r="BYF22" s="108"/>
      <c r="BYG22" s="108"/>
      <c r="BYH22" s="108"/>
      <c r="BYI22" s="108"/>
      <c r="BYJ22" s="108"/>
      <c r="BYK22" s="108"/>
      <c r="BYL22" s="108"/>
      <c r="BYM22" s="108"/>
      <c r="BYN22" s="108"/>
      <c r="BYO22" s="108"/>
      <c r="BYP22" s="108"/>
      <c r="BYQ22" s="108"/>
      <c r="BYR22" s="108"/>
      <c r="BYS22" s="108"/>
      <c r="BYT22" s="108"/>
      <c r="BYU22" s="108"/>
      <c r="BYV22" s="108"/>
      <c r="BYW22" s="108"/>
      <c r="BYX22" s="108"/>
      <c r="BYY22" s="108"/>
      <c r="BYZ22" s="108"/>
      <c r="BZA22" s="108"/>
      <c r="BZB22" s="108"/>
      <c r="BZC22" s="108"/>
      <c r="BZD22" s="108"/>
      <c r="BZE22" s="108"/>
      <c r="BZF22" s="108"/>
      <c r="BZG22" s="108"/>
      <c r="BZH22" s="108"/>
      <c r="BZI22" s="108"/>
      <c r="BZJ22" s="108"/>
      <c r="BZK22" s="108"/>
      <c r="BZL22" s="108"/>
      <c r="BZM22" s="108"/>
      <c r="BZN22" s="108"/>
      <c r="BZO22" s="108"/>
      <c r="BZP22" s="108"/>
      <c r="BZQ22" s="108"/>
      <c r="BZR22" s="108"/>
      <c r="BZS22" s="108"/>
      <c r="BZT22" s="108"/>
      <c r="BZU22" s="108"/>
      <c r="BZV22" s="108"/>
      <c r="BZW22" s="108"/>
      <c r="BZX22" s="108"/>
      <c r="BZY22" s="108"/>
      <c r="BZZ22" s="108"/>
      <c r="CAA22" s="108"/>
      <c r="CAB22" s="108"/>
      <c r="CAC22" s="108"/>
      <c r="CAD22" s="108"/>
      <c r="CAE22" s="108"/>
      <c r="CAF22" s="108"/>
      <c r="CAG22" s="108"/>
      <c r="CAH22" s="108"/>
      <c r="CAI22" s="108"/>
      <c r="CAJ22" s="108"/>
      <c r="CAK22" s="108"/>
      <c r="CAL22" s="108"/>
      <c r="CAM22" s="108"/>
      <c r="CAN22" s="108"/>
      <c r="CAO22" s="108"/>
      <c r="CAP22" s="108"/>
      <c r="CAQ22" s="108"/>
      <c r="CAR22" s="108"/>
      <c r="CAS22" s="108"/>
      <c r="CAT22" s="108"/>
      <c r="CAU22" s="108"/>
      <c r="CAV22" s="108"/>
      <c r="CAW22" s="108"/>
      <c r="CAX22" s="108"/>
      <c r="CAY22" s="108"/>
      <c r="CAZ22" s="108"/>
      <c r="CBA22" s="108"/>
      <c r="CBB22" s="108"/>
      <c r="CBC22" s="108"/>
      <c r="CBD22" s="108"/>
      <c r="CBE22" s="108"/>
      <c r="CBF22" s="108"/>
      <c r="CBG22" s="108"/>
      <c r="CBH22" s="108"/>
      <c r="CBI22" s="108"/>
      <c r="CBJ22" s="108"/>
      <c r="CBK22" s="108"/>
      <c r="CBL22" s="108"/>
      <c r="CBM22" s="108"/>
      <c r="CBN22" s="108"/>
      <c r="CBO22" s="108"/>
      <c r="CBP22" s="108"/>
      <c r="CBQ22" s="108"/>
      <c r="CBR22" s="108"/>
      <c r="CBS22" s="108"/>
      <c r="CBT22" s="108"/>
      <c r="CBU22" s="108"/>
      <c r="CBV22" s="108"/>
      <c r="CBW22" s="108"/>
      <c r="CBX22" s="108"/>
      <c r="CBY22" s="108"/>
      <c r="CBZ22" s="108"/>
      <c r="CCA22" s="108"/>
      <c r="CCB22" s="108"/>
      <c r="CCC22" s="108"/>
      <c r="CCD22" s="108"/>
      <c r="CCE22" s="108"/>
      <c r="CCF22" s="108"/>
      <c r="CCG22" s="108"/>
      <c r="CCH22" s="108"/>
      <c r="CCI22" s="108"/>
      <c r="CCJ22" s="108"/>
      <c r="CCK22" s="108"/>
      <c r="CCL22" s="108"/>
      <c r="CCM22" s="108"/>
      <c r="CCN22" s="108"/>
      <c r="CCO22" s="108"/>
      <c r="CCP22" s="108"/>
      <c r="CCQ22" s="108"/>
      <c r="CCR22" s="108"/>
      <c r="CCS22" s="108"/>
      <c r="CCT22" s="108"/>
      <c r="CCU22" s="108"/>
      <c r="CCV22" s="108"/>
      <c r="CCW22" s="108"/>
      <c r="CCX22" s="108"/>
      <c r="CCY22" s="108"/>
      <c r="CCZ22" s="108"/>
      <c r="CDA22" s="108"/>
      <c r="CDB22" s="108"/>
      <c r="CDC22" s="108"/>
      <c r="CDD22" s="108"/>
      <c r="CDE22" s="108"/>
      <c r="CDF22" s="108"/>
      <c r="CDG22" s="108"/>
      <c r="CDH22" s="108"/>
      <c r="CDI22" s="108"/>
      <c r="CDJ22" s="108"/>
      <c r="CDK22" s="108"/>
      <c r="CDL22" s="108"/>
      <c r="CDM22" s="108"/>
      <c r="CDN22" s="108"/>
      <c r="CDO22" s="108"/>
      <c r="CDP22" s="108"/>
      <c r="CDQ22" s="108"/>
      <c r="CDR22" s="108"/>
      <c r="CDS22" s="108"/>
      <c r="CDT22" s="108"/>
      <c r="CDU22" s="108"/>
      <c r="CDV22" s="108"/>
      <c r="CDW22" s="108"/>
      <c r="CDX22" s="108"/>
      <c r="CDY22" s="108"/>
      <c r="CDZ22" s="108"/>
      <c r="CEA22" s="108"/>
      <c r="CEB22" s="108"/>
      <c r="CEC22" s="108"/>
      <c r="CED22" s="108"/>
      <c r="CEE22" s="108"/>
      <c r="CEF22" s="108"/>
      <c r="CEG22" s="108"/>
      <c r="CEH22" s="108"/>
      <c r="CEI22" s="108"/>
      <c r="CEJ22" s="108"/>
      <c r="CEK22" s="108"/>
      <c r="CEL22" s="108"/>
      <c r="CEM22" s="108"/>
      <c r="CEN22" s="108"/>
      <c r="CEO22" s="108"/>
      <c r="CEP22" s="108"/>
      <c r="CEQ22" s="108"/>
      <c r="CER22" s="108"/>
      <c r="CES22" s="108"/>
      <c r="CET22" s="108"/>
      <c r="CEU22" s="108"/>
      <c r="CEV22" s="108"/>
      <c r="CEW22" s="108"/>
      <c r="CEX22" s="108"/>
      <c r="CEY22" s="108"/>
      <c r="CEZ22" s="108"/>
      <c r="CFA22" s="108"/>
      <c r="CFB22" s="108"/>
      <c r="CFC22" s="108"/>
      <c r="CFD22" s="108"/>
      <c r="CFE22" s="108"/>
      <c r="CFF22" s="108"/>
      <c r="CFG22" s="108"/>
      <c r="CFH22" s="108"/>
      <c r="CFI22" s="108"/>
      <c r="CFJ22" s="108"/>
      <c r="CFK22" s="108"/>
      <c r="CFL22" s="108"/>
      <c r="CFM22" s="108"/>
      <c r="CFN22" s="108"/>
      <c r="CFO22" s="108"/>
      <c r="CFP22" s="108"/>
      <c r="CFQ22" s="108"/>
      <c r="CFR22" s="108"/>
      <c r="CFS22" s="108"/>
      <c r="CFT22" s="108"/>
      <c r="CFU22" s="108"/>
      <c r="CFV22" s="108"/>
      <c r="CFW22" s="108"/>
      <c r="CFX22" s="108"/>
      <c r="CFY22" s="108"/>
      <c r="CFZ22" s="108"/>
      <c r="CGA22" s="108"/>
      <c r="CGB22" s="108"/>
      <c r="CGC22" s="108"/>
      <c r="CGD22" s="108"/>
      <c r="CGE22" s="108"/>
      <c r="CGF22" s="108"/>
      <c r="CGG22" s="108"/>
      <c r="CGH22" s="108"/>
      <c r="CGI22" s="108"/>
      <c r="CGJ22" s="108"/>
      <c r="CGK22" s="108"/>
      <c r="CGL22" s="108"/>
      <c r="CGM22" s="108"/>
      <c r="CGN22" s="108"/>
      <c r="CGO22" s="108"/>
      <c r="CGP22" s="108"/>
      <c r="CGQ22" s="108"/>
      <c r="CGR22" s="108"/>
      <c r="CGS22" s="108"/>
      <c r="CGT22" s="108"/>
      <c r="CGU22" s="108"/>
      <c r="CGV22" s="108"/>
      <c r="CGW22" s="108"/>
      <c r="CGX22" s="108"/>
      <c r="CGY22" s="108"/>
      <c r="CGZ22" s="108"/>
      <c r="CHA22" s="108"/>
      <c r="CHB22" s="108"/>
      <c r="CHC22" s="108"/>
      <c r="CHD22" s="108"/>
      <c r="CHE22" s="108"/>
      <c r="CHF22" s="108"/>
      <c r="CHG22" s="108"/>
      <c r="CHH22" s="108"/>
      <c r="CHI22" s="108"/>
      <c r="CHJ22" s="108"/>
      <c r="CHK22" s="108"/>
      <c r="CHL22" s="108"/>
      <c r="CHM22" s="108"/>
      <c r="CHN22" s="108"/>
      <c r="CHO22" s="108"/>
      <c r="CHP22" s="108"/>
      <c r="CHQ22" s="108"/>
      <c r="CHR22" s="108"/>
      <c r="CHS22" s="108"/>
      <c r="CHT22" s="108"/>
      <c r="CHU22" s="108"/>
      <c r="CHV22" s="108"/>
      <c r="CHW22" s="108"/>
      <c r="CHX22" s="108"/>
      <c r="CHY22" s="108"/>
      <c r="CHZ22" s="108"/>
      <c r="CIA22" s="108"/>
      <c r="CIB22" s="108"/>
      <c r="CIC22" s="108"/>
      <c r="CID22" s="108"/>
      <c r="CIE22" s="108"/>
      <c r="CIF22" s="108"/>
      <c r="CIG22" s="108"/>
      <c r="CIH22" s="108"/>
      <c r="CII22" s="108"/>
      <c r="CIJ22" s="108"/>
      <c r="CIK22" s="108"/>
      <c r="CIL22" s="108"/>
      <c r="CIM22" s="108"/>
      <c r="CIN22" s="108"/>
      <c r="CIO22" s="108"/>
      <c r="CIP22" s="108"/>
      <c r="CIQ22" s="108"/>
      <c r="CIR22" s="108"/>
      <c r="CIS22" s="108"/>
      <c r="CIT22" s="108"/>
      <c r="CIU22" s="108"/>
      <c r="CIV22" s="108"/>
      <c r="CIW22" s="108"/>
      <c r="CIX22" s="108"/>
      <c r="CIY22" s="108"/>
      <c r="CIZ22" s="108"/>
      <c r="CJA22" s="108"/>
      <c r="CJB22" s="108"/>
      <c r="CJC22" s="108"/>
      <c r="CJD22" s="108"/>
      <c r="CJE22" s="108"/>
      <c r="CJF22" s="108"/>
      <c r="CJG22" s="108"/>
      <c r="CJH22" s="108"/>
      <c r="CJI22" s="108"/>
      <c r="CJJ22" s="108"/>
      <c r="CJK22" s="108"/>
      <c r="CJL22" s="108"/>
      <c r="CJM22" s="108"/>
      <c r="CJN22" s="108"/>
      <c r="CJO22" s="108"/>
      <c r="CJP22" s="108"/>
      <c r="CJQ22" s="108"/>
      <c r="CJR22" s="108"/>
      <c r="CJS22" s="108"/>
      <c r="CJT22" s="108"/>
      <c r="CJU22" s="108"/>
      <c r="CJV22" s="108"/>
      <c r="CJW22" s="108"/>
      <c r="CJX22" s="108"/>
      <c r="CJY22" s="108"/>
      <c r="CJZ22" s="108"/>
      <c r="CKA22" s="108"/>
      <c r="CKB22" s="108"/>
      <c r="CKC22" s="108"/>
      <c r="CKD22" s="108"/>
      <c r="CKE22" s="108"/>
      <c r="CKF22" s="108"/>
      <c r="CKG22" s="108"/>
      <c r="CKH22" s="108"/>
      <c r="CKI22" s="108"/>
      <c r="CKJ22" s="108"/>
      <c r="CKK22" s="108"/>
      <c r="CKL22" s="108"/>
      <c r="CKM22" s="108"/>
      <c r="CKN22" s="108"/>
      <c r="CKO22" s="108"/>
      <c r="CKP22" s="108"/>
      <c r="CKQ22" s="108"/>
      <c r="CKR22" s="108"/>
      <c r="CKS22" s="108"/>
      <c r="CKT22" s="108"/>
      <c r="CKU22" s="108"/>
      <c r="CKV22" s="108"/>
      <c r="CKW22" s="108"/>
      <c r="CKX22" s="108"/>
      <c r="CKY22" s="108"/>
      <c r="CKZ22" s="108"/>
      <c r="CLA22" s="108"/>
      <c r="CLB22" s="108"/>
      <c r="CLC22" s="108"/>
      <c r="CLD22" s="108"/>
      <c r="CLE22" s="108"/>
      <c r="CLF22" s="108"/>
      <c r="CLG22" s="108"/>
      <c r="CLH22" s="108"/>
      <c r="CLI22" s="108"/>
      <c r="CLJ22" s="108"/>
      <c r="CLK22" s="108"/>
      <c r="CLL22" s="108"/>
      <c r="CLM22" s="108"/>
      <c r="CLN22" s="108"/>
      <c r="CLO22" s="108"/>
      <c r="CLP22" s="108"/>
      <c r="CLQ22" s="108"/>
      <c r="CLR22" s="108"/>
      <c r="CLS22" s="108"/>
      <c r="CLT22" s="108"/>
      <c r="CLU22" s="108"/>
      <c r="CLV22" s="108"/>
      <c r="CLW22" s="108"/>
      <c r="CLX22" s="108"/>
      <c r="CLY22" s="108"/>
      <c r="CLZ22" s="108"/>
      <c r="CMA22" s="108"/>
      <c r="CMB22" s="108"/>
      <c r="CMC22" s="108"/>
      <c r="CMD22" s="108"/>
      <c r="CME22" s="108"/>
      <c r="CMF22" s="108"/>
      <c r="CMG22" s="108"/>
      <c r="CMH22" s="108"/>
      <c r="CMI22" s="108"/>
      <c r="CMJ22" s="108"/>
      <c r="CMK22" s="108"/>
      <c r="CML22" s="108"/>
      <c r="CMM22" s="108"/>
      <c r="CMN22" s="108"/>
      <c r="CMO22" s="108"/>
      <c r="CMP22" s="108"/>
      <c r="CMQ22" s="108"/>
      <c r="CMR22" s="108"/>
      <c r="CMS22" s="108"/>
      <c r="CMT22" s="108"/>
      <c r="CMU22" s="108"/>
      <c r="CMV22" s="108"/>
      <c r="CMW22" s="108"/>
      <c r="CMX22" s="108"/>
      <c r="CMY22" s="108"/>
      <c r="CMZ22" s="108"/>
      <c r="CNA22" s="108"/>
      <c r="CNB22" s="108"/>
      <c r="CNC22" s="108"/>
      <c r="CND22" s="108"/>
      <c r="CNE22" s="108"/>
      <c r="CNF22" s="108"/>
      <c r="CNG22" s="108"/>
      <c r="CNH22" s="108"/>
      <c r="CNI22" s="108"/>
      <c r="CNJ22" s="108"/>
      <c r="CNK22" s="108"/>
      <c r="CNL22" s="108"/>
      <c r="CNM22" s="108"/>
      <c r="CNN22" s="108"/>
      <c r="CNO22" s="108"/>
      <c r="CNP22" s="108"/>
      <c r="CNQ22" s="108"/>
      <c r="CNR22" s="108"/>
      <c r="CNS22" s="108"/>
      <c r="CNT22" s="108"/>
      <c r="CNU22" s="108"/>
      <c r="CNV22" s="108"/>
      <c r="CNW22" s="108"/>
      <c r="CNX22" s="108"/>
      <c r="CNY22" s="108"/>
      <c r="CNZ22" s="108"/>
      <c r="COA22" s="108"/>
      <c r="COB22" s="108"/>
      <c r="COC22" s="108"/>
      <c r="COD22" s="108"/>
      <c r="COE22" s="108"/>
      <c r="COF22" s="108"/>
      <c r="COG22" s="108"/>
      <c r="COH22" s="108"/>
      <c r="COI22" s="108"/>
      <c r="COJ22" s="108"/>
      <c r="COK22" s="108"/>
      <c r="COL22" s="108"/>
      <c r="COM22" s="108"/>
      <c r="CON22" s="108"/>
      <c r="COO22" s="108"/>
      <c r="COP22" s="108"/>
      <c r="COQ22" s="108"/>
      <c r="COR22" s="108"/>
      <c r="COS22" s="108"/>
      <c r="COT22" s="108"/>
      <c r="COU22" s="108"/>
      <c r="COV22" s="108"/>
      <c r="COW22" s="108"/>
      <c r="COX22" s="108"/>
      <c r="COY22" s="108"/>
      <c r="COZ22" s="108"/>
      <c r="CPA22" s="108"/>
      <c r="CPB22" s="108"/>
      <c r="CPC22" s="108"/>
      <c r="CPD22" s="108"/>
      <c r="CPE22" s="108"/>
      <c r="CPF22" s="108"/>
      <c r="CPG22" s="108"/>
      <c r="CPH22" s="108"/>
      <c r="CPI22" s="108"/>
      <c r="CPJ22" s="108"/>
      <c r="CPK22" s="108"/>
      <c r="CPL22" s="108"/>
      <c r="CPM22" s="108"/>
      <c r="CPN22" s="108"/>
      <c r="CPO22" s="108"/>
      <c r="CPP22" s="108"/>
      <c r="CPQ22" s="108"/>
      <c r="CPR22" s="108"/>
      <c r="CPS22" s="108"/>
      <c r="CPT22" s="108"/>
      <c r="CPU22" s="108"/>
      <c r="CPV22" s="108"/>
      <c r="CPW22" s="108"/>
      <c r="CPX22" s="108"/>
      <c r="CPY22" s="108"/>
      <c r="CPZ22" s="108"/>
      <c r="CQA22" s="108"/>
      <c r="CQB22" s="108"/>
      <c r="CQC22" s="108"/>
      <c r="CQD22" s="108"/>
      <c r="CQE22" s="108"/>
      <c r="CQF22" s="108"/>
      <c r="CQG22" s="108"/>
      <c r="CQH22" s="108"/>
      <c r="CQI22" s="108"/>
      <c r="CQJ22" s="108"/>
      <c r="CQK22" s="108"/>
      <c r="CQL22" s="108"/>
      <c r="CQM22" s="108"/>
      <c r="CQN22" s="108"/>
      <c r="CQO22" s="108"/>
      <c r="CQP22" s="108"/>
      <c r="CQQ22" s="108"/>
      <c r="CQR22" s="108"/>
      <c r="CQS22" s="108"/>
      <c r="CQT22" s="108"/>
      <c r="CQU22" s="108"/>
      <c r="CQV22" s="108"/>
      <c r="CQW22" s="108"/>
      <c r="CQX22" s="108"/>
      <c r="CQY22" s="108"/>
      <c r="CQZ22" s="108"/>
      <c r="CRA22" s="108"/>
      <c r="CRB22" s="108"/>
      <c r="CRC22" s="108"/>
      <c r="CRD22" s="108"/>
      <c r="CRE22" s="108"/>
      <c r="CRF22" s="108"/>
      <c r="CRG22" s="108"/>
      <c r="CRH22" s="108"/>
      <c r="CRI22" s="108"/>
      <c r="CRJ22" s="108"/>
      <c r="CRK22" s="108"/>
      <c r="CRL22" s="108"/>
      <c r="CRM22" s="108"/>
      <c r="CRN22" s="108"/>
      <c r="CRO22" s="108"/>
      <c r="CRP22" s="108"/>
      <c r="CRQ22" s="108"/>
      <c r="CRR22" s="108"/>
      <c r="CRS22" s="108"/>
      <c r="CRT22" s="108"/>
      <c r="CRU22" s="108"/>
      <c r="CRV22" s="108"/>
      <c r="CRW22" s="108"/>
      <c r="CRX22" s="108"/>
      <c r="CRY22" s="108"/>
      <c r="CRZ22" s="108"/>
      <c r="CSA22" s="108"/>
      <c r="CSB22" s="108"/>
      <c r="CSC22" s="108"/>
      <c r="CSD22" s="108"/>
      <c r="CSE22" s="108"/>
      <c r="CSF22" s="108"/>
      <c r="CSG22" s="108"/>
      <c r="CSH22" s="108"/>
      <c r="CSI22" s="108"/>
      <c r="CSJ22" s="108"/>
      <c r="CSK22" s="108"/>
      <c r="CSL22" s="108"/>
      <c r="CSM22" s="108"/>
      <c r="CSN22" s="108"/>
      <c r="CSO22" s="108"/>
      <c r="CSP22" s="108"/>
      <c r="CSQ22" s="108"/>
      <c r="CSR22" s="108"/>
      <c r="CSS22" s="108"/>
      <c r="CST22" s="108"/>
      <c r="CSU22" s="108"/>
      <c r="CSV22" s="108"/>
      <c r="CSW22" s="108"/>
      <c r="CSX22" s="108"/>
      <c r="CSY22" s="108"/>
      <c r="CSZ22" s="108"/>
      <c r="CTA22" s="108"/>
      <c r="CTB22" s="108"/>
      <c r="CTC22" s="108"/>
      <c r="CTD22" s="108"/>
      <c r="CTE22" s="108"/>
      <c r="CTF22" s="108"/>
      <c r="CTG22" s="108"/>
      <c r="CTH22" s="108"/>
      <c r="CTI22" s="108"/>
      <c r="CTJ22" s="108"/>
      <c r="CTK22" s="108"/>
      <c r="CTL22" s="108"/>
      <c r="CTM22" s="108"/>
      <c r="CTN22" s="108"/>
      <c r="CTO22" s="108"/>
      <c r="CTP22" s="108"/>
      <c r="CTQ22" s="108"/>
      <c r="CTR22" s="108"/>
      <c r="CTS22" s="108"/>
      <c r="CTT22" s="108"/>
      <c r="CTU22" s="108"/>
      <c r="CTV22" s="108"/>
      <c r="CTW22" s="108"/>
      <c r="CTX22" s="108"/>
      <c r="CTY22" s="108"/>
      <c r="CTZ22" s="108"/>
      <c r="CUA22" s="108"/>
      <c r="CUB22" s="108"/>
      <c r="CUC22" s="108"/>
      <c r="CUD22" s="108"/>
      <c r="CUE22" s="108"/>
      <c r="CUF22" s="108"/>
      <c r="CUG22" s="108"/>
      <c r="CUH22" s="108"/>
      <c r="CUI22" s="108"/>
      <c r="CUJ22" s="108"/>
      <c r="CUK22" s="108"/>
      <c r="CUL22" s="108"/>
      <c r="CUM22" s="108"/>
      <c r="CUN22" s="108"/>
      <c r="CUO22" s="108"/>
      <c r="CUP22" s="108"/>
      <c r="CUQ22" s="108"/>
      <c r="CUR22" s="108"/>
      <c r="CUS22" s="108"/>
      <c r="CUT22" s="108"/>
      <c r="CUU22" s="108"/>
      <c r="CUV22" s="108"/>
      <c r="CUW22" s="108"/>
      <c r="CUX22" s="108"/>
      <c r="CUY22" s="108"/>
      <c r="CUZ22" s="108"/>
      <c r="CVA22" s="108"/>
      <c r="CVB22" s="108"/>
      <c r="CVC22" s="108"/>
      <c r="CVD22" s="108"/>
      <c r="CVE22" s="108"/>
      <c r="CVF22" s="108"/>
      <c r="CVG22" s="108"/>
      <c r="CVH22" s="108"/>
      <c r="CVI22" s="108"/>
      <c r="CVJ22" s="108"/>
      <c r="CVK22" s="108"/>
      <c r="CVL22" s="108"/>
      <c r="CVM22" s="108"/>
      <c r="CVN22" s="108"/>
      <c r="CVO22" s="108"/>
      <c r="CVP22" s="108"/>
      <c r="CVQ22" s="108"/>
      <c r="CVR22" s="108"/>
      <c r="CVS22" s="108"/>
      <c r="CVT22" s="108"/>
      <c r="CVU22" s="108"/>
      <c r="CVV22" s="108"/>
      <c r="CVW22" s="108"/>
      <c r="CVX22" s="108"/>
    </row>
    <row r="23" spans="1:2624" s="91" customFormat="1" ht="105" customHeight="1" x14ac:dyDescent="0.3">
      <c r="A23" s="112">
        <v>16</v>
      </c>
      <c r="B23" s="95"/>
      <c r="C23" s="95"/>
      <c r="D23" s="95" t="s">
        <v>60</v>
      </c>
      <c r="E23" s="95" t="s">
        <v>60</v>
      </c>
      <c r="F23" s="12"/>
      <c r="G23" s="106" t="s">
        <v>60</v>
      </c>
      <c r="H23" s="95"/>
      <c r="I23" s="95"/>
      <c r="J23" s="95"/>
      <c r="K23" s="95"/>
      <c r="L23" s="12"/>
      <c r="M23" s="101" t="s">
        <v>60</v>
      </c>
      <c r="N23" s="97" t="s">
        <v>60</v>
      </c>
      <c r="O23" s="102" t="str">
        <f t="shared" si="0"/>
        <v/>
      </c>
      <c r="P23" s="103" t="str">
        <f t="shared" si="1"/>
        <v/>
      </c>
      <c r="Q23" s="105"/>
      <c r="R23" s="98" t="s">
        <v>60</v>
      </c>
      <c r="S23" s="99" t="str">
        <f t="shared" si="2"/>
        <v/>
      </c>
      <c r="T23" s="105" t="s">
        <v>60</v>
      </c>
      <c r="U23" s="104" t="str">
        <f t="shared" si="3"/>
        <v/>
      </c>
      <c r="V23" s="99" t="str">
        <f t="shared" si="4"/>
        <v/>
      </c>
      <c r="W23" s="11"/>
      <c r="X23" s="95" t="s">
        <v>60</v>
      </c>
      <c r="Y23" s="95"/>
      <c r="Z23" s="116"/>
      <c r="AA23" s="117"/>
      <c r="AB23" s="117"/>
      <c r="AC23" s="11"/>
      <c r="AD23" s="109" t="s">
        <v>60</v>
      </c>
      <c r="AE23" s="95"/>
      <c r="AF23" s="95"/>
      <c r="AG23" s="12"/>
      <c r="AH23" s="106" t="s">
        <v>60</v>
      </c>
      <c r="AI23" s="106" t="s">
        <v>60</v>
      </c>
      <c r="AJ23" s="106" t="s">
        <v>60</v>
      </c>
      <c r="AK23" s="95"/>
      <c r="AL23" s="95"/>
      <c r="AM23" s="95"/>
      <c r="AN23" s="106" t="s">
        <v>60</v>
      </c>
      <c r="AO23" s="107"/>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108"/>
      <c r="BS23" s="108"/>
      <c r="BT23" s="108"/>
      <c r="BU23" s="108"/>
      <c r="BV23" s="108"/>
      <c r="BW23" s="108"/>
      <c r="BX23" s="108"/>
      <c r="BY23" s="108"/>
      <c r="BZ23" s="108"/>
      <c r="CA23" s="108"/>
      <c r="CB23" s="108"/>
      <c r="CC23" s="108"/>
      <c r="CD23" s="108"/>
      <c r="CE23" s="108"/>
      <c r="CF23" s="108"/>
      <c r="CG23" s="108"/>
      <c r="CH23" s="108"/>
      <c r="CI23" s="108"/>
      <c r="CJ23" s="108"/>
      <c r="CK23" s="108"/>
      <c r="CL23" s="108"/>
      <c r="CM23" s="108"/>
      <c r="CN23" s="108"/>
      <c r="CO23" s="108"/>
      <c r="CP23" s="108"/>
      <c r="CQ23" s="108"/>
      <c r="CR23" s="108"/>
      <c r="CS23" s="108"/>
      <c r="CT23" s="108"/>
      <c r="CU23" s="108"/>
      <c r="CV23" s="108"/>
      <c r="CW23" s="108"/>
      <c r="CX23" s="108"/>
      <c r="CY23" s="108"/>
      <c r="CZ23" s="108"/>
      <c r="DA23" s="108"/>
      <c r="DB23" s="108"/>
      <c r="DC23" s="108"/>
      <c r="DD23" s="108"/>
      <c r="DE23" s="108"/>
      <c r="DF23" s="108"/>
      <c r="DG23" s="108"/>
      <c r="DH23" s="108"/>
      <c r="DI23" s="108"/>
      <c r="DJ23" s="108"/>
      <c r="DK23" s="108"/>
      <c r="DL23" s="108"/>
      <c r="DM23" s="108"/>
      <c r="DN23" s="108"/>
      <c r="DO23" s="108"/>
      <c r="DP23" s="108"/>
      <c r="DQ23" s="108"/>
      <c r="DR23" s="108"/>
      <c r="DS23" s="108"/>
      <c r="DT23" s="108"/>
      <c r="DU23" s="108"/>
      <c r="DV23" s="108"/>
      <c r="DW23" s="108"/>
      <c r="DX23" s="108"/>
      <c r="DY23" s="108"/>
      <c r="DZ23" s="108"/>
      <c r="EA23" s="108"/>
      <c r="EB23" s="108"/>
      <c r="EC23" s="108"/>
      <c r="ED23" s="108"/>
      <c r="EE23" s="108"/>
      <c r="EF23" s="108"/>
      <c r="EG23" s="108"/>
      <c r="EH23" s="108"/>
      <c r="EI23" s="108"/>
      <c r="EJ23" s="108"/>
      <c r="EK23" s="108"/>
      <c r="EL23" s="108"/>
      <c r="EM23" s="108"/>
      <c r="EN23" s="108"/>
      <c r="EO23" s="108"/>
      <c r="EP23" s="108"/>
      <c r="EQ23" s="108"/>
      <c r="ER23" s="108"/>
      <c r="ES23" s="108"/>
      <c r="ET23" s="108"/>
      <c r="EU23" s="108"/>
      <c r="EV23" s="108"/>
      <c r="EW23" s="108"/>
      <c r="EX23" s="108"/>
      <c r="EY23" s="108"/>
      <c r="EZ23" s="108"/>
      <c r="FA23" s="108"/>
      <c r="FB23" s="108"/>
      <c r="FC23" s="108"/>
      <c r="FD23" s="108"/>
      <c r="FE23" s="108"/>
      <c r="FF23" s="108"/>
      <c r="FG23" s="108"/>
      <c r="FH23" s="108"/>
      <c r="FI23" s="108"/>
      <c r="FJ23" s="108"/>
      <c r="FK23" s="108"/>
      <c r="FL23" s="108"/>
      <c r="FM23" s="108"/>
      <c r="FN23" s="108"/>
      <c r="FO23" s="108"/>
      <c r="FP23" s="108"/>
      <c r="FQ23" s="108"/>
      <c r="FR23" s="108"/>
      <c r="FS23" s="108"/>
      <c r="FT23" s="108"/>
      <c r="FU23" s="108"/>
      <c r="FV23" s="108"/>
      <c r="FW23" s="108"/>
      <c r="FX23" s="108"/>
      <c r="FY23" s="108"/>
      <c r="FZ23" s="108"/>
      <c r="GA23" s="108"/>
      <c r="GB23" s="108"/>
      <c r="GC23" s="108"/>
      <c r="GD23" s="108"/>
      <c r="GE23" s="108"/>
      <c r="GF23" s="108"/>
      <c r="GG23" s="108"/>
      <c r="GH23" s="108"/>
      <c r="GI23" s="108"/>
      <c r="GJ23" s="108"/>
      <c r="GK23" s="108"/>
      <c r="GL23" s="108"/>
      <c r="GM23" s="108"/>
      <c r="GN23" s="108"/>
      <c r="GO23" s="108"/>
      <c r="GP23" s="108"/>
      <c r="GQ23" s="108"/>
      <c r="GR23" s="108"/>
      <c r="GS23" s="108"/>
      <c r="GT23" s="108"/>
      <c r="GU23" s="108"/>
      <c r="GV23" s="108"/>
      <c r="GW23" s="108"/>
      <c r="GX23" s="108"/>
      <c r="GY23" s="108"/>
      <c r="GZ23" s="108"/>
      <c r="HA23" s="108"/>
      <c r="HB23" s="108"/>
      <c r="HC23" s="108"/>
      <c r="HD23" s="108"/>
      <c r="HE23" s="108"/>
      <c r="HF23" s="108"/>
      <c r="HG23" s="108"/>
      <c r="HH23" s="108"/>
      <c r="HI23" s="108"/>
      <c r="HJ23" s="108"/>
      <c r="HK23" s="108"/>
      <c r="HL23" s="108"/>
      <c r="HM23" s="108"/>
      <c r="HN23" s="108"/>
      <c r="HO23" s="108"/>
      <c r="HP23" s="108"/>
      <c r="HQ23" s="108"/>
      <c r="HR23" s="108"/>
      <c r="HS23" s="108"/>
      <c r="HT23" s="108"/>
      <c r="HU23" s="108"/>
      <c r="HV23" s="108"/>
      <c r="HW23" s="108"/>
      <c r="HX23" s="108"/>
      <c r="HY23" s="108"/>
      <c r="HZ23" s="108"/>
      <c r="IA23" s="108"/>
      <c r="IB23" s="108"/>
      <c r="IC23" s="108"/>
      <c r="ID23" s="108"/>
      <c r="IE23" s="108"/>
      <c r="IF23" s="108"/>
      <c r="IG23" s="108"/>
      <c r="IH23" s="108"/>
      <c r="II23" s="108"/>
      <c r="IJ23" s="108"/>
      <c r="IK23" s="108"/>
      <c r="IL23" s="108"/>
      <c r="IM23" s="108"/>
      <c r="IN23" s="108"/>
      <c r="IO23" s="108"/>
      <c r="IP23" s="108"/>
      <c r="IQ23" s="108"/>
      <c r="IR23" s="108"/>
      <c r="IS23" s="108"/>
      <c r="IT23" s="108"/>
      <c r="IU23" s="108"/>
      <c r="IV23" s="108"/>
      <c r="IW23" s="108"/>
      <c r="IX23" s="108"/>
      <c r="IY23" s="108"/>
      <c r="IZ23" s="108"/>
      <c r="JA23" s="108"/>
      <c r="JB23" s="108"/>
      <c r="JC23" s="108"/>
      <c r="JD23" s="108"/>
      <c r="JE23" s="108"/>
      <c r="JF23" s="108"/>
      <c r="JG23" s="108"/>
      <c r="JH23" s="108"/>
      <c r="JI23" s="108"/>
      <c r="JJ23" s="108"/>
      <c r="JK23" s="108"/>
      <c r="JL23" s="108"/>
      <c r="JM23" s="108"/>
      <c r="JN23" s="108"/>
      <c r="JO23" s="108"/>
      <c r="JP23" s="108"/>
      <c r="JQ23" s="108"/>
      <c r="JR23" s="108"/>
      <c r="JS23" s="108"/>
      <c r="JT23" s="108"/>
      <c r="JU23" s="108"/>
      <c r="JV23" s="108"/>
      <c r="JW23" s="108"/>
      <c r="JX23" s="108"/>
      <c r="JY23" s="108"/>
      <c r="JZ23" s="108"/>
      <c r="KA23" s="108"/>
      <c r="KB23" s="108"/>
      <c r="KC23" s="108"/>
      <c r="KD23" s="108"/>
      <c r="KE23" s="108"/>
      <c r="KF23" s="108"/>
      <c r="KG23" s="108"/>
      <c r="KH23" s="108"/>
      <c r="KI23" s="108"/>
      <c r="KJ23" s="108"/>
      <c r="KK23" s="108"/>
      <c r="KL23" s="108"/>
      <c r="KM23" s="108"/>
      <c r="KN23" s="108"/>
      <c r="KO23" s="108"/>
      <c r="KP23" s="108"/>
      <c r="KQ23" s="108"/>
      <c r="KR23" s="108"/>
      <c r="KS23" s="108"/>
      <c r="KT23" s="108"/>
      <c r="KU23" s="108"/>
      <c r="KV23" s="108"/>
      <c r="KW23" s="108"/>
      <c r="KX23" s="108"/>
      <c r="KY23" s="108"/>
      <c r="KZ23" s="108"/>
      <c r="LA23" s="108"/>
      <c r="LB23" s="108"/>
      <c r="LC23" s="108"/>
      <c r="LD23" s="108"/>
      <c r="LE23" s="108"/>
      <c r="LF23" s="108"/>
      <c r="LG23" s="108"/>
      <c r="LH23" s="108"/>
      <c r="LI23" s="108"/>
      <c r="LJ23" s="108"/>
      <c r="LK23" s="108"/>
      <c r="LL23" s="108"/>
      <c r="LM23" s="108"/>
      <c r="LN23" s="108"/>
      <c r="LO23" s="108"/>
      <c r="LP23" s="108"/>
      <c r="LQ23" s="108"/>
      <c r="LR23" s="108"/>
      <c r="LS23" s="108"/>
      <c r="LT23" s="108"/>
      <c r="LU23" s="108"/>
      <c r="LV23" s="108"/>
      <c r="LW23" s="108"/>
      <c r="LX23" s="108"/>
      <c r="LY23" s="108"/>
      <c r="LZ23" s="108"/>
      <c r="MA23" s="108"/>
      <c r="MB23" s="108"/>
      <c r="MC23" s="108"/>
      <c r="MD23" s="108"/>
      <c r="ME23" s="108"/>
      <c r="MF23" s="108"/>
      <c r="MG23" s="108"/>
      <c r="MH23" s="108"/>
      <c r="MI23" s="108"/>
      <c r="MJ23" s="108"/>
      <c r="MK23" s="108"/>
      <c r="ML23" s="108"/>
      <c r="MM23" s="108"/>
      <c r="MN23" s="108"/>
      <c r="MO23" s="108"/>
      <c r="MP23" s="108"/>
      <c r="MQ23" s="108"/>
      <c r="MR23" s="108"/>
      <c r="MS23" s="108"/>
      <c r="MT23" s="108"/>
      <c r="MU23" s="108"/>
      <c r="MV23" s="108"/>
      <c r="MW23" s="108"/>
      <c r="MX23" s="108"/>
      <c r="MY23" s="108"/>
      <c r="MZ23" s="108"/>
      <c r="NA23" s="108"/>
      <c r="NB23" s="108"/>
      <c r="NC23" s="108"/>
      <c r="ND23" s="108"/>
      <c r="NE23" s="108"/>
      <c r="NF23" s="108"/>
      <c r="NG23" s="108"/>
      <c r="NH23" s="108"/>
      <c r="NI23" s="108"/>
      <c r="NJ23" s="108"/>
      <c r="NK23" s="108"/>
      <c r="NL23" s="108"/>
      <c r="NM23" s="108"/>
      <c r="NN23" s="108"/>
      <c r="NO23" s="108"/>
      <c r="NP23" s="108"/>
      <c r="NQ23" s="108"/>
      <c r="NR23" s="108"/>
      <c r="NS23" s="108"/>
      <c r="NT23" s="108"/>
      <c r="NU23" s="108"/>
      <c r="NV23" s="108"/>
      <c r="NW23" s="108"/>
      <c r="NX23" s="108"/>
      <c r="NY23" s="108"/>
      <c r="NZ23" s="108"/>
      <c r="OA23" s="108"/>
      <c r="OB23" s="108"/>
      <c r="OC23" s="108"/>
      <c r="OD23" s="108"/>
      <c r="OE23" s="108"/>
      <c r="OF23" s="108"/>
      <c r="OG23" s="108"/>
      <c r="OH23" s="108"/>
      <c r="OI23" s="108"/>
      <c r="OJ23" s="108"/>
      <c r="OK23" s="108"/>
      <c r="OL23" s="108"/>
      <c r="OM23" s="108"/>
      <c r="ON23" s="108"/>
      <c r="OO23" s="108"/>
      <c r="OP23" s="108"/>
      <c r="OQ23" s="108"/>
      <c r="OR23" s="108"/>
      <c r="OS23" s="108"/>
      <c r="OT23" s="108"/>
      <c r="OU23" s="108"/>
      <c r="OV23" s="108"/>
      <c r="OW23" s="108"/>
      <c r="OX23" s="108"/>
      <c r="OY23" s="108"/>
      <c r="OZ23" s="108"/>
      <c r="PA23" s="108"/>
      <c r="PB23" s="108"/>
      <c r="PC23" s="108"/>
      <c r="PD23" s="108"/>
      <c r="PE23" s="108"/>
      <c r="PF23" s="108"/>
      <c r="PG23" s="108"/>
      <c r="PH23" s="108"/>
      <c r="PI23" s="108"/>
      <c r="PJ23" s="108"/>
      <c r="PK23" s="108"/>
      <c r="PL23" s="108"/>
      <c r="PM23" s="108"/>
      <c r="PN23" s="108"/>
      <c r="PO23" s="108"/>
      <c r="PP23" s="108"/>
      <c r="PQ23" s="108"/>
      <c r="PR23" s="108"/>
      <c r="PS23" s="108"/>
      <c r="PT23" s="108"/>
      <c r="PU23" s="108"/>
      <c r="PV23" s="108"/>
      <c r="PW23" s="108"/>
      <c r="PX23" s="108"/>
      <c r="PY23" s="108"/>
      <c r="PZ23" s="108"/>
      <c r="QA23" s="108"/>
      <c r="QB23" s="108"/>
      <c r="QC23" s="108"/>
      <c r="QD23" s="108"/>
      <c r="QE23" s="108"/>
      <c r="QF23" s="108"/>
      <c r="QG23" s="108"/>
      <c r="QH23" s="108"/>
      <c r="QI23" s="108"/>
      <c r="QJ23" s="108"/>
      <c r="QK23" s="108"/>
      <c r="QL23" s="108"/>
      <c r="QM23" s="108"/>
      <c r="QN23" s="108"/>
      <c r="QO23" s="108"/>
      <c r="QP23" s="108"/>
      <c r="QQ23" s="108"/>
      <c r="QR23" s="108"/>
      <c r="QS23" s="108"/>
      <c r="QT23" s="108"/>
      <c r="QU23" s="108"/>
      <c r="QV23" s="108"/>
      <c r="QW23" s="108"/>
      <c r="QX23" s="108"/>
      <c r="QY23" s="108"/>
      <c r="QZ23" s="108"/>
      <c r="RA23" s="108"/>
      <c r="RB23" s="108"/>
      <c r="RC23" s="108"/>
      <c r="RD23" s="108"/>
      <c r="RE23" s="108"/>
      <c r="RF23" s="108"/>
      <c r="RG23" s="108"/>
      <c r="RH23" s="108"/>
      <c r="RI23" s="108"/>
      <c r="RJ23" s="108"/>
      <c r="RK23" s="108"/>
      <c r="RL23" s="108"/>
      <c r="RM23" s="108"/>
      <c r="RN23" s="108"/>
      <c r="RO23" s="108"/>
      <c r="RP23" s="108"/>
      <c r="RQ23" s="108"/>
      <c r="RR23" s="108"/>
      <c r="RS23" s="108"/>
      <c r="RT23" s="108"/>
      <c r="RU23" s="108"/>
      <c r="RV23" s="108"/>
      <c r="RW23" s="108"/>
      <c r="RX23" s="108"/>
      <c r="RY23" s="108"/>
      <c r="RZ23" s="108"/>
      <c r="SA23" s="108"/>
      <c r="SB23" s="108"/>
      <c r="SC23" s="108"/>
      <c r="SD23" s="108"/>
      <c r="SE23" s="108"/>
      <c r="SF23" s="108"/>
      <c r="SG23" s="108"/>
      <c r="SH23" s="108"/>
      <c r="SI23" s="108"/>
      <c r="SJ23" s="108"/>
      <c r="SK23" s="108"/>
      <c r="SL23" s="108"/>
      <c r="SM23" s="108"/>
      <c r="SN23" s="108"/>
      <c r="SO23" s="108"/>
      <c r="SP23" s="108"/>
      <c r="SQ23" s="108"/>
      <c r="SR23" s="108"/>
      <c r="SS23" s="108"/>
      <c r="ST23" s="108"/>
      <c r="SU23" s="108"/>
      <c r="SV23" s="108"/>
      <c r="SW23" s="108"/>
      <c r="SX23" s="108"/>
      <c r="SY23" s="108"/>
      <c r="SZ23" s="108"/>
      <c r="TA23" s="108"/>
      <c r="TB23" s="108"/>
      <c r="TC23" s="108"/>
      <c r="TD23" s="108"/>
      <c r="TE23" s="108"/>
      <c r="TF23" s="108"/>
      <c r="TG23" s="108"/>
      <c r="TH23" s="108"/>
      <c r="TI23" s="108"/>
      <c r="TJ23" s="108"/>
      <c r="TK23" s="108"/>
      <c r="TL23" s="108"/>
      <c r="TM23" s="108"/>
      <c r="TN23" s="108"/>
      <c r="TO23" s="108"/>
      <c r="TP23" s="108"/>
      <c r="TQ23" s="108"/>
      <c r="TR23" s="108"/>
      <c r="TS23" s="108"/>
      <c r="TT23" s="108"/>
      <c r="TU23" s="108"/>
      <c r="TV23" s="108"/>
      <c r="TW23" s="108"/>
      <c r="TX23" s="108"/>
      <c r="TY23" s="108"/>
      <c r="TZ23" s="108"/>
      <c r="UA23" s="108"/>
      <c r="UB23" s="108"/>
      <c r="UC23" s="108"/>
      <c r="UD23" s="108"/>
      <c r="UE23" s="108"/>
      <c r="UF23" s="108"/>
      <c r="UG23" s="108"/>
      <c r="UH23" s="108"/>
      <c r="UI23" s="108"/>
      <c r="UJ23" s="108"/>
      <c r="UK23" s="108"/>
      <c r="UL23" s="108"/>
      <c r="UM23" s="108"/>
      <c r="UN23" s="108"/>
      <c r="UO23" s="108"/>
      <c r="UP23" s="108"/>
      <c r="UQ23" s="108"/>
      <c r="UR23" s="108"/>
      <c r="US23" s="108"/>
      <c r="UT23" s="108"/>
      <c r="UU23" s="108"/>
      <c r="UV23" s="108"/>
      <c r="UW23" s="108"/>
      <c r="UX23" s="108"/>
      <c r="UY23" s="108"/>
      <c r="UZ23" s="108"/>
      <c r="VA23" s="108"/>
      <c r="VB23" s="108"/>
      <c r="VC23" s="108"/>
      <c r="VD23" s="108"/>
      <c r="VE23" s="108"/>
      <c r="VF23" s="108"/>
      <c r="VG23" s="108"/>
      <c r="VH23" s="108"/>
      <c r="VI23" s="108"/>
      <c r="VJ23" s="108"/>
      <c r="VK23" s="108"/>
      <c r="VL23" s="108"/>
      <c r="VM23" s="108"/>
      <c r="VN23" s="108"/>
      <c r="VO23" s="108"/>
      <c r="VP23" s="108"/>
      <c r="VQ23" s="108"/>
      <c r="VR23" s="108"/>
      <c r="VS23" s="108"/>
      <c r="VT23" s="108"/>
      <c r="VU23" s="108"/>
      <c r="VV23" s="108"/>
      <c r="VW23" s="108"/>
      <c r="VX23" s="108"/>
      <c r="VY23" s="108"/>
      <c r="VZ23" s="108"/>
      <c r="WA23" s="108"/>
      <c r="WB23" s="108"/>
      <c r="WC23" s="108"/>
      <c r="WD23" s="108"/>
      <c r="WE23" s="108"/>
      <c r="WF23" s="108"/>
      <c r="WG23" s="108"/>
      <c r="WH23" s="108"/>
      <c r="WI23" s="108"/>
      <c r="WJ23" s="108"/>
      <c r="WK23" s="108"/>
      <c r="WL23" s="108"/>
      <c r="WM23" s="108"/>
      <c r="WN23" s="108"/>
      <c r="WO23" s="108"/>
      <c r="WP23" s="108"/>
      <c r="WQ23" s="108"/>
      <c r="WR23" s="108"/>
      <c r="WS23" s="108"/>
      <c r="WT23" s="108"/>
      <c r="WU23" s="108"/>
      <c r="WV23" s="108"/>
      <c r="WW23" s="108"/>
      <c r="WX23" s="108"/>
      <c r="WY23" s="108"/>
      <c r="WZ23" s="108"/>
      <c r="XA23" s="108"/>
      <c r="XB23" s="108"/>
      <c r="XC23" s="108"/>
      <c r="XD23" s="108"/>
      <c r="XE23" s="108"/>
      <c r="XF23" s="108"/>
      <c r="XG23" s="108"/>
      <c r="XH23" s="108"/>
      <c r="XI23" s="108"/>
      <c r="XJ23" s="108"/>
      <c r="XK23" s="108"/>
      <c r="XL23" s="108"/>
      <c r="XM23" s="108"/>
      <c r="XN23" s="108"/>
      <c r="XO23" s="108"/>
      <c r="XP23" s="108"/>
      <c r="XQ23" s="108"/>
      <c r="XR23" s="108"/>
      <c r="XS23" s="108"/>
      <c r="XT23" s="108"/>
      <c r="XU23" s="108"/>
      <c r="XV23" s="108"/>
      <c r="XW23" s="108"/>
      <c r="XX23" s="108"/>
      <c r="XY23" s="108"/>
      <c r="XZ23" s="108"/>
      <c r="YA23" s="108"/>
      <c r="YB23" s="108"/>
      <c r="YC23" s="108"/>
      <c r="YD23" s="108"/>
      <c r="YE23" s="108"/>
      <c r="YF23" s="108"/>
      <c r="YG23" s="108"/>
      <c r="YH23" s="108"/>
      <c r="YI23" s="108"/>
      <c r="YJ23" s="108"/>
      <c r="YK23" s="108"/>
      <c r="YL23" s="108"/>
      <c r="YM23" s="108"/>
      <c r="YN23" s="108"/>
      <c r="YO23" s="108"/>
      <c r="YP23" s="108"/>
      <c r="YQ23" s="108"/>
      <c r="YR23" s="108"/>
      <c r="YS23" s="108"/>
      <c r="YT23" s="108"/>
      <c r="YU23" s="108"/>
      <c r="YV23" s="108"/>
      <c r="YW23" s="108"/>
      <c r="YX23" s="108"/>
      <c r="YY23" s="108"/>
      <c r="YZ23" s="108"/>
      <c r="ZA23" s="108"/>
      <c r="ZB23" s="108"/>
      <c r="ZC23" s="108"/>
      <c r="ZD23" s="108"/>
      <c r="ZE23" s="108"/>
      <c r="ZF23" s="108"/>
      <c r="ZG23" s="108"/>
      <c r="ZH23" s="108"/>
      <c r="ZI23" s="108"/>
      <c r="ZJ23" s="108"/>
      <c r="ZK23" s="108"/>
      <c r="ZL23" s="108"/>
      <c r="ZM23" s="108"/>
      <c r="ZN23" s="108"/>
      <c r="ZO23" s="108"/>
      <c r="ZP23" s="108"/>
      <c r="ZQ23" s="108"/>
      <c r="ZR23" s="108"/>
      <c r="ZS23" s="108"/>
      <c r="ZT23" s="108"/>
      <c r="ZU23" s="108"/>
      <c r="ZV23" s="108"/>
      <c r="ZW23" s="108"/>
      <c r="ZX23" s="108"/>
      <c r="ZY23" s="108"/>
      <c r="ZZ23" s="108"/>
      <c r="AAA23" s="108"/>
      <c r="AAB23" s="108"/>
      <c r="AAC23" s="108"/>
      <c r="AAD23" s="108"/>
      <c r="AAE23" s="108"/>
      <c r="AAF23" s="108"/>
      <c r="AAG23" s="108"/>
      <c r="AAH23" s="108"/>
      <c r="AAI23" s="108"/>
      <c r="AAJ23" s="108"/>
      <c r="AAK23" s="108"/>
      <c r="AAL23" s="108"/>
      <c r="AAM23" s="108"/>
      <c r="AAN23" s="108"/>
      <c r="AAO23" s="108"/>
      <c r="AAP23" s="108"/>
      <c r="AAQ23" s="108"/>
      <c r="AAR23" s="108"/>
      <c r="AAS23" s="108"/>
      <c r="AAT23" s="108"/>
      <c r="AAU23" s="108"/>
      <c r="AAV23" s="108"/>
      <c r="AAW23" s="108"/>
      <c r="AAX23" s="108"/>
      <c r="AAY23" s="108"/>
      <c r="AAZ23" s="108"/>
      <c r="ABA23" s="108"/>
      <c r="ABB23" s="108"/>
      <c r="ABC23" s="108"/>
      <c r="ABD23" s="108"/>
      <c r="ABE23" s="108"/>
      <c r="ABF23" s="108"/>
      <c r="ABG23" s="108"/>
      <c r="ABH23" s="108"/>
      <c r="ABI23" s="108"/>
      <c r="ABJ23" s="108"/>
      <c r="ABK23" s="108"/>
      <c r="ABL23" s="108"/>
      <c r="ABM23" s="108"/>
      <c r="ABN23" s="108"/>
      <c r="ABO23" s="108"/>
      <c r="ABP23" s="108"/>
      <c r="ABQ23" s="108"/>
      <c r="ABR23" s="108"/>
      <c r="ABS23" s="108"/>
      <c r="ABT23" s="108"/>
      <c r="ABU23" s="108"/>
      <c r="ABV23" s="108"/>
      <c r="ABW23" s="108"/>
      <c r="ABX23" s="108"/>
      <c r="ABY23" s="108"/>
      <c r="ABZ23" s="108"/>
      <c r="ACA23" s="108"/>
      <c r="ACB23" s="108"/>
      <c r="ACC23" s="108"/>
      <c r="ACD23" s="108"/>
      <c r="ACE23" s="108"/>
      <c r="ACF23" s="108"/>
      <c r="ACG23" s="108"/>
      <c r="ACH23" s="108"/>
      <c r="ACI23" s="108"/>
      <c r="ACJ23" s="108"/>
      <c r="ACK23" s="108"/>
      <c r="ACL23" s="108"/>
      <c r="ACM23" s="108"/>
      <c r="ACN23" s="108"/>
      <c r="ACO23" s="108"/>
      <c r="ACP23" s="108"/>
      <c r="ACQ23" s="108"/>
      <c r="ACR23" s="108"/>
      <c r="ACS23" s="108"/>
      <c r="ACT23" s="108"/>
      <c r="ACU23" s="108"/>
      <c r="ACV23" s="108"/>
      <c r="ACW23" s="108"/>
      <c r="ACX23" s="108"/>
      <c r="ACY23" s="108"/>
      <c r="ACZ23" s="108"/>
      <c r="ADA23" s="108"/>
      <c r="ADB23" s="108"/>
      <c r="ADC23" s="108"/>
      <c r="ADD23" s="108"/>
      <c r="ADE23" s="108"/>
      <c r="ADF23" s="108"/>
      <c r="ADG23" s="108"/>
      <c r="ADH23" s="108"/>
      <c r="ADI23" s="108"/>
      <c r="ADJ23" s="108"/>
      <c r="ADK23" s="108"/>
      <c r="ADL23" s="108"/>
      <c r="ADM23" s="108"/>
      <c r="ADN23" s="108"/>
      <c r="ADO23" s="108"/>
      <c r="ADP23" s="108"/>
      <c r="ADQ23" s="108"/>
      <c r="ADR23" s="108"/>
      <c r="ADS23" s="108"/>
      <c r="ADT23" s="108"/>
      <c r="ADU23" s="108"/>
      <c r="ADV23" s="108"/>
      <c r="ADW23" s="108"/>
      <c r="ADX23" s="108"/>
      <c r="ADY23" s="108"/>
      <c r="ADZ23" s="108"/>
      <c r="AEA23" s="108"/>
      <c r="AEB23" s="108"/>
      <c r="AEC23" s="108"/>
      <c r="AED23" s="108"/>
      <c r="AEE23" s="108"/>
      <c r="AEF23" s="108"/>
      <c r="AEG23" s="108"/>
      <c r="AEH23" s="108"/>
      <c r="AEI23" s="108"/>
      <c r="AEJ23" s="108"/>
      <c r="AEK23" s="108"/>
      <c r="AEL23" s="108"/>
      <c r="AEM23" s="108"/>
      <c r="AEN23" s="108"/>
      <c r="AEO23" s="108"/>
      <c r="AEP23" s="108"/>
      <c r="AEQ23" s="108"/>
      <c r="AER23" s="108"/>
      <c r="AES23" s="108"/>
      <c r="AET23" s="108"/>
      <c r="AEU23" s="108"/>
      <c r="AEV23" s="108"/>
      <c r="AEW23" s="108"/>
      <c r="AEX23" s="108"/>
      <c r="AEY23" s="108"/>
      <c r="AEZ23" s="108"/>
      <c r="AFA23" s="108"/>
      <c r="AFB23" s="108"/>
      <c r="AFC23" s="108"/>
      <c r="AFD23" s="108"/>
      <c r="AFE23" s="108"/>
      <c r="AFF23" s="108"/>
      <c r="AFG23" s="108"/>
      <c r="AFH23" s="108"/>
      <c r="AFI23" s="108"/>
      <c r="AFJ23" s="108"/>
      <c r="AFK23" s="108"/>
      <c r="AFL23" s="108"/>
      <c r="AFM23" s="108"/>
      <c r="AFN23" s="108"/>
      <c r="AFO23" s="108"/>
      <c r="AFP23" s="108"/>
      <c r="AFQ23" s="108"/>
      <c r="AFR23" s="108"/>
      <c r="AFS23" s="108"/>
      <c r="AFT23" s="108"/>
      <c r="AFU23" s="108"/>
      <c r="AFV23" s="108"/>
      <c r="AFW23" s="108"/>
      <c r="AFX23" s="108"/>
      <c r="AFY23" s="108"/>
      <c r="AFZ23" s="108"/>
      <c r="AGA23" s="108"/>
      <c r="AGB23" s="108"/>
      <c r="AGC23" s="108"/>
      <c r="AGD23" s="108"/>
      <c r="AGE23" s="108"/>
      <c r="AGF23" s="108"/>
      <c r="AGG23" s="108"/>
      <c r="AGH23" s="108"/>
      <c r="AGI23" s="108"/>
      <c r="AGJ23" s="108"/>
      <c r="AGK23" s="108"/>
      <c r="AGL23" s="108"/>
      <c r="AGM23" s="108"/>
      <c r="AGN23" s="108"/>
      <c r="AGO23" s="108"/>
      <c r="AGP23" s="108"/>
      <c r="AGQ23" s="108"/>
      <c r="AGR23" s="108"/>
      <c r="AGS23" s="108"/>
      <c r="AGT23" s="108"/>
      <c r="AGU23" s="108"/>
      <c r="AGV23" s="108"/>
      <c r="AGW23" s="108"/>
      <c r="AGX23" s="108"/>
      <c r="AGY23" s="108"/>
      <c r="AGZ23" s="108"/>
      <c r="AHA23" s="108"/>
      <c r="AHB23" s="108"/>
      <c r="AHC23" s="108"/>
      <c r="AHD23" s="108"/>
      <c r="AHE23" s="108"/>
      <c r="AHF23" s="108"/>
      <c r="AHG23" s="108"/>
      <c r="AHH23" s="108"/>
      <c r="AHI23" s="108"/>
      <c r="AHJ23" s="108"/>
      <c r="AHK23" s="108"/>
      <c r="AHL23" s="108"/>
      <c r="AHM23" s="108"/>
      <c r="AHN23" s="108"/>
      <c r="AHO23" s="108"/>
      <c r="AHP23" s="108"/>
      <c r="AHQ23" s="108"/>
      <c r="AHR23" s="108"/>
      <c r="AHS23" s="108"/>
      <c r="AHT23" s="108"/>
      <c r="AHU23" s="108"/>
      <c r="AHV23" s="108"/>
      <c r="AHW23" s="108"/>
      <c r="AHX23" s="108"/>
      <c r="AHY23" s="108"/>
      <c r="AHZ23" s="108"/>
      <c r="AIA23" s="108"/>
      <c r="AIB23" s="108"/>
      <c r="AIC23" s="108"/>
      <c r="AID23" s="108"/>
      <c r="AIE23" s="108"/>
      <c r="AIF23" s="108"/>
      <c r="AIG23" s="108"/>
      <c r="AIH23" s="108"/>
      <c r="AII23" s="108"/>
      <c r="AIJ23" s="108"/>
      <c r="AIK23" s="108"/>
      <c r="AIL23" s="108"/>
      <c r="AIM23" s="108"/>
      <c r="AIN23" s="108"/>
      <c r="AIO23" s="108"/>
      <c r="AIP23" s="108"/>
      <c r="AIQ23" s="108"/>
      <c r="AIR23" s="108"/>
      <c r="AIS23" s="108"/>
      <c r="AIT23" s="108"/>
      <c r="AIU23" s="108"/>
      <c r="AIV23" s="108"/>
      <c r="AIW23" s="108"/>
      <c r="AIX23" s="108"/>
      <c r="AIY23" s="108"/>
      <c r="AIZ23" s="108"/>
      <c r="AJA23" s="108"/>
      <c r="AJB23" s="108"/>
      <c r="AJC23" s="108"/>
      <c r="AJD23" s="108"/>
      <c r="AJE23" s="108"/>
      <c r="AJF23" s="108"/>
      <c r="AJG23" s="108"/>
      <c r="AJH23" s="108"/>
      <c r="AJI23" s="108"/>
      <c r="AJJ23" s="108"/>
      <c r="AJK23" s="108"/>
      <c r="AJL23" s="108"/>
      <c r="AJM23" s="108"/>
      <c r="AJN23" s="108"/>
      <c r="AJO23" s="108"/>
      <c r="AJP23" s="108"/>
      <c r="AJQ23" s="108"/>
      <c r="AJR23" s="108"/>
      <c r="AJS23" s="108"/>
      <c r="AJT23" s="108"/>
      <c r="AJU23" s="108"/>
      <c r="AJV23" s="108"/>
      <c r="AJW23" s="108"/>
      <c r="AJX23" s="108"/>
      <c r="AJY23" s="108"/>
      <c r="AJZ23" s="108"/>
      <c r="AKA23" s="108"/>
      <c r="AKB23" s="108"/>
      <c r="AKC23" s="108"/>
      <c r="AKD23" s="108"/>
      <c r="AKE23" s="108"/>
      <c r="AKF23" s="108"/>
      <c r="AKG23" s="108"/>
      <c r="AKH23" s="108"/>
      <c r="AKI23" s="108"/>
      <c r="AKJ23" s="108"/>
      <c r="AKK23" s="108"/>
      <c r="AKL23" s="108"/>
      <c r="AKM23" s="108"/>
      <c r="AKN23" s="108"/>
      <c r="AKO23" s="108"/>
      <c r="AKP23" s="108"/>
      <c r="AKQ23" s="108"/>
      <c r="AKR23" s="108"/>
      <c r="AKS23" s="108"/>
      <c r="AKT23" s="108"/>
      <c r="AKU23" s="108"/>
      <c r="AKV23" s="108"/>
      <c r="AKW23" s="108"/>
      <c r="AKX23" s="108"/>
      <c r="AKY23" s="108"/>
      <c r="AKZ23" s="108"/>
      <c r="ALA23" s="108"/>
      <c r="ALB23" s="108"/>
      <c r="ALC23" s="108"/>
      <c r="ALD23" s="108"/>
      <c r="ALE23" s="108"/>
      <c r="ALF23" s="108"/>
      <c r="ALG23" s="108"/>
      <c r="ALH23" s="108"/>
      <c r="ALI23" s="108"/>
      <c r="ALJ23" s="108"/>
      <c r="ALK23" s="108"/>
      <c r="ALL23" s="108"/>
      <c r="ALM23" s="108"/>
      <c r="ALN23" s="108"/>
      <c r="ALO23" s="108"/>
      <c r="ALP23" s="108"/>
      <c r="ALQ23" s="108"/>
      <c r="ALR23" s="108"/>
      <c r="ALS23" s="108"/>
      <c r="ALT23" s="108"/>
      <c r="ALU23" s="108"/>
      <c r="ALV23" s="108"/>
      <c r="ALW23" s="108"/>
      <c r="ALX23" s="108"/>
      <c r="ALY23" s="108"/>
      <c r="ALZ23" s="108"/>
      <c r="AMA23" s="108"/>
      <c r="AMB23" s="108"/>
      <c r="AMC23" s="108"/>
      <c r="AMD23" s="108"/>
      <c r="AME23" s="108"/>
      <c r="AMF23" s="108"/>
      <c r="AMG23" s="108"/>
      <c r="AMH23" s="108"/>
      <c r="AMI23" s="108"/>
      <c r="AMJ23" s="108"/>
      <c r="AMK23" s="108"/>
      <c r="AML23" s="108"/>
      <c r="AMM23" s="108"/>
      <c r="AMN23" s="108"/>
      <c r="AMO23" s="108"/>
      <c r="AMP23" s="108"/>
      <c r="AMQ23" s="108"/>
      <c r="AMR23" s="108"/>
      <c r="AMS23" s="108"/>
      <c r="AMT23" s="108"/>
      <c r="AMU23" s="108"/>
      <c r="AMV23" s="108"/>
      <c r="AMW23" s="108"/>
      <c r="AMX23" s="108"/>
      <c r="AMY23" s="108"/>
      <c r="AMZ23" s="108"/>
      <c r="ANA23" s="108"/>
      <c r="ANB23" s="108"/>
      <c r="ANC23" s="108"/>
      <c r="AND23" s="108"/>
      <c r="ANE23" s="108"/>
      <c r="ANF23" s="108"/>
      <c r="ANG23" s="108"/>
      <c r="ANH23" s="108"/>
      <c r="ANI23" s="108"/>
      <c r="ANJ23" s="108"/>
      <c r="ANK23" s="108"/>
      <c r="ANL23" s="108"/>
      <c r="ANM23" s="108"/>
      <c r="ANN23" s="108"/>
      <c r="ANO23" s="108"/>
      <c r="ANP23" s="108"/>
      <c r="ANQ23" s="108"/>
      <c r="ANR23" s="108"/>
      <c r="ANS23" s="108"/>
      <c r="ANT23" s="108"/>
      <c r="ANU23" s="108"/>
      <c r="ANV23" s="108"/>
      <c r="ANW23" s="108"/>
      <c r="ANX23" s="108"/>
      <c r="ANY23" s="108"/>
      <c r="ANZ23" s="108"/>
      <c r="AOA23" s="108"/>
      <c r="AOB23" s="108"/>
      <c r="AOC23" s="108"/>
      <c r="AOD23" s="108"/>
      <c r="AOE23" s="108"/>
      <c r="AOF23" s="108"/>
      <c r="AOG23" s="108"/>
      <c r="AOH23" s="108"/>
      <c r="AOI23" s="108"/>
      <c r="AOJ23" s="108"/>
      <c r="AOK23" s="108"/>
      <c r="AOL23" s="108"/>
      <c r="AOM23" s="108"/>
      <c r="AON23" s="108"/>
      <c r="AOO23" s="108"/>
      <c r="AOP23" s="108"/>
      <c r="AOQ23" s="108"/>
      <c r="AOR23" s="108"/>
      <c r="AOS23" s="108"/>
      <c r="AOT23" s="108"/>
      <c r="AOU23" s="108"/>
      <c r="AOV23" s="108"/>
      <c r="AOW23" s="108"/>
      <c r="AOX23" s="108"/>
      <c r="AOY23" s="108"/>
      <c r="AOZ23" s="108"/>
      <c r="APA23" s="108"/>
      <c r="APB23" s="108"/>
      <c r="APC23" s="108"/>
      <c r="APD23" s="108"/>
      <c r="APE23" s="108"/>
      <c r="APF23" s="108"/>
      <c r="APG23" s="108"/>
      <c r="APH23" s="108"/>
      <c r="API23" s="108"/>
      <c r="APJ23" s="108"/>
      <c r="APK23" s="108"/>
      <c r="APL23" s="108"/>
      <c r="APM23" s="108"/>
      <c r="APN23" s="108"/>
      <c r="APO23" s="108"/>
      <c r="APP23" s="108"/>
      <c r="APQ23" s="108"/>
      <c r="APR23" s="108"/>
      <c r="APS23" s="108"/>
      <c r="APT23" s="108"/>
      <c r="APU23" s="108"/>
      <c r="APV23" s="108"/>
      <c r="APW23" s="108"/>
      <c r="APX23" s="108"/>
      <c r="APY23" s="108"/>
      <c r="APZ23" s="108"/>
      <c r="AQA23" s="108"/>
      <c r="AQB23" s="108"/>
      <c r="AQC23" s="108"/>
      <c r="AQD23" s="108"/>
      <c r="AQE23" s="108"/>
      <c r="AQF23" s="108"/>
      <c r="AQG23" s="108"/>
      <c r="AQH23" s="108"/>
      <c r="AQI23" s="108"/>
      <c r="AQJ23" s="108"/>
      <c r="AQK23" s="108"/>
      <c r="AQL23" s="108"/>
      <c r="AQM23" s="108"/>
      <c r="AQN23" s="108"/>
      <c r="AQO23" s="108"/>
      <c r="AQP23" s="108"/>
      <c r="AQQ23" s="108"/>
      <c r="AQR23" s="108"/>
      <c r="AQS23" s="108"/>
      <c r="AQT23" s="108"/>
      <c r="AQU23" s="108"/>
      <c r="AQV23" s="108"/>
      <c r="AQW23" s="108"/>
      <c r="AQX23" s="108"/>
      <c r="AQY23" s="108"/>
      <c r="AQZ23" s="108"/>
      <c r="ARA23" s="108"/>
      <c r="ARB23" s="108"/>
      <c r="ARC23" s="108"/>
      <c r="ARD23" s="108"/>
      <c r="ARE23" s="108"/>
      <c r="ARF23" s="108"/>
      <c r="ARG23" s="108"/>
      <c r="ARH23" s="108"/>
      <c r="ARI23" s="108"/>
      <c r="ARJ23" s="108"/>
      <c r="ARK23" s="108"/>
      <c r="ARL23" s="108"/>
      <c r="ARM23" s="108"/>
      <c r="ARN23" s="108"/>
      <c r="ARO23" s="108"/>
      <c r="ARP23" s="108"/>
      <c r="ARQ23" s="108"/>
      <c r="ARR23" s="108"/>
      <c r="ARS23" s="108"/>
      <c r="ART23" s="108"/>
      <c r="ARU23" s="108"/>
      <c r="ARV23" s="108"/>
      <c r="ARW23" s="108"/>
      <c r="ARX23" s="108"/>
      <c r="ARY23" s="108"/>
      <c r="ARZ23" s="108"/>
      <c r="ASA23" s="108"/>
      <c r="ASB23" s="108"/>
      <c r="ASC23" s="108"/>
      <c r="ASD23" s="108"/>
      <c r="ASE23" s="108"/>
      <c r="ASF23" s="108"/>
      <c r="ASG23" s="108"/>
      <c r="ASH23" s="108"/>
      <c r="ASI23" s="108"/>
      <c r="ASJ23" s="108"/>
      <c r="ASK23" s="108"/>
      <c r="ASL23" s="108"/>
      <c r="ASM23" s="108"/>
      <c r="ASN23" s="108"/>
      <c r="ASO23" s="108"/>
      <c r="ASP23" s="108"/>
      <c r="ASQ23" s="108"/>
      <c r="ASR23" s="108"/>
      <c r="ASS23" s="108"/>
      <c r="AST23" s="108"/>
      <c r="ASU23" s="108"/>
      <c r="ASV23" s="108"/>
      <c r="ASW23" s="108"/>
      <c r="ASX23" s="108"/>
      <c r="ASY23" s="108"/>
      <c r="ASZ23" s="108"/>
      <c r="ATA23" s="108"/>
      <c r="ATB23" s="108"/>
      <c r="ATC23" s="108"/>
      <c r="ATD23" s="108"/>
      <c r="ATE23" s="108"/>
      <c r="ATF23" s="108"/>
      <c r="ATG23" s="108"/>
      <c r="ATH23" s="108"/>
      <c r="ATI23" s="108"/>
      <c r="ATJ23" s="108"/>
      <c r="ATK23" s="108"/>
      <c r="ATL23" s="108"/>
      <c r="ATM23" s="108"/>
      <c r="ATN23" s="108"/>
      <c r="ATO23" s="108"/>
      <c r="ATP23" s="108"/>
      <c r="ATQ23" s="108"/>
      <c r="ATR23" s="108"/>
      <c r="ATS23" s="108"/>
      <c r="ATT23" s="108"/>
      <c r="ATU23" s="108"/>
      <c r="ATV23" s="108"/>
      <c r="ATW23" s="108"/>
      <c r="ATX23" s="108"/>
      <c r="ATY23" s="108"/>
      <c r="ATZ23" s="108"/>
      <c r="AUA23" s="108"/>
      <c r="AUB23" s="108"/>
      <c r="AUC23" s="108"/>
      <c r="AUD23" s="108"/>
      <c r="AUE23" s="108"/>
      <c r="AUF23" s="108"/>
      <c r="AUG23" s="108"/>
      <c r="AUH23" s="108"/>
      <c r="AUI23" s="108"/>
      <c r="AUJ23" s="108"/>
      <c r="AUK23" s="108"/>
      <c r="AUL23" s="108"/>
      <c r="AUM23" s="108"/>
      <c r="AUN23" s="108"/>
      <c r="AUO23" s="108"/>
      <c r="AUP23" s="108"/>
      <c r="AUQ23" s="108"/>
      <c r="AUR23" s="108"/>
      <c r="AUS23" s="108"/>
      <c r="AUT23" s="108"/>
      <c r="AUU23" s="108"/>
      <c r="AUV23" s="108"/>
      <c r="AUW23" s="108"/>
      <c r="AUX23" s="108"/>
      <c r="AUY23" s="108"/>
      <c r="AUZ23" s="108"/>
      <c r="AVA23" s="108"/>
      <c r="AVB23" s="108"/>
      <c r="AVC23" s="108"/>
      <c r="AVD23" s="108"/>
      <c r="AVE23" s="108"/>
      <c r="AVF23" s="108"/>
      <c r="AVG23" s="108"/>
      <c r="AVH23" s="108"/>
      <c r="AVI23" s="108"/>
      <c r="AVJ23" s="108"/>
      <c r="AVK23" s="108"/>
      <c r="AVL23" s="108"/>
      <c r="AVM23" s="108"/>
      <c r="AVN23" s="108"/>
      <c r="AVO23" s="108"/>
      <c r="AVP23" s="108"/>
      <c r="AVQ23" s="108"/>
      <c r="AVR23" s="108"/>
      <c r="AVS23" s="108"/>
      <c r="AVT23" s="108"/>
      <c r="AVU23" s="108"/>
      <c r="AVV23" s="108"/>
      <c r="AVW23" s="108"/>
      <c r="AVX23" s="108"/>
      <c r="AVY23" s="108"/>
      <c r="AVZ23" s="108"/>
      <c r="AWA23" s="108"/>
      <c r="AWB23" s="108"/>
      <c r="AWC23" s="108"/>
      <c r="AWD23" s="108"/>
      <c r="AWE23" s="108"/>
      <c r="AWF23" s="108"/>
      <c r="AWG23" s="108"/>
      <c r="AWH23" s="108"/>
      <c r="AWI23" s="108"/>
      <c r="AWJ23" s="108"/>
      <c r="AWK23" s="108"/>
      <c r="AWL23" s="108"/>
      <c r="AWM23" s="108"/>
      <c r="AWN23" s="108"/>
      <c r="AWO23" s="108"/>
      <c r="AWP23" s="108"/>
      <c r="AWQ23" s="108"/>
      <c r="AWR23" s="108"/>
      <c r="AWS23" s="108"/>
      <c r="AWT23" s="108"/>
      <c r="AWU23" s="108"/>
      <c r="AWV23" s="108"/>
      <c r="AWW23" s="108"/>
      <c r="AWX23" s="108"/>
      <c r="AWY23" s="108"/>
      <c r="AWZ23" s="108"/>
      <c r="AXA23" s="108"/>
      <c r="AXB23" s="108"/>
      <c r="AXC23" s="108"/>
      <c r="AXD23" s="108"/>
      <c r="AXE23" s="108"/>
      <c r="AXF23" s="108"/>
      <c r="AXG23" s="108"/>
      <c r="AXH23" s="108"/>
      <c r="AXI23" s="108"/>
      <c r="AXJ23" s="108"/>
      <c r="AXK23" s="108"/>
      <c r="AXL23" s="108"/>
      <c r="AXM23" s="108"/>
      <c r="AXN23" s="108"/>
      <c r="AXO23" s="108"/>
      <c r="AXP23" s="108"/>
      <c r="AXQ23" s="108"/>
      <c r="AXR23" s="108"/>
      <c r="AXS23" s="108"/>
      <c r="AXT23" s="108"/>
      <c r="AXU23" s="108"/>
      <c r="AXV23" s="108"/>
      <c r="AXW23" s="108"/>
      <c r="AXX23" s="108"/>
      <c r="AXY23" s="108"/>
      <c r="AXZ23" s="108"/>
      <c r="AYA23" s="108"/>
      <c r="AYB23" s="108"/>
      <c r="AYC23" s="108"/>
      <c r="AYD23" s="108"/>
      <c r="AYE23" s="108"/>
      <c r="AYF23" s="108"/>
      <c r="AYG23" s="108"/>
      <c r="AYH23" s="108"/>
      <c r="AYI23" s="108"/>
      <c r="AYJ23" s="108"/>
      <c r="AYK23" s="108"/>
      <c r="AYL23" s="108"/>
      <c r="AYM23" s="108"/>
      <c r="AYN23" s="108"/>
      <c r="AYO23" s="108"/>
      <c r="AYP23" s="108"/>
      <c r="AYQ23" s="108"/>
      <c r="AYR23" s="108"/>
      <c r="AYS23" s="108"/>
      <c r="AYT23" s="108"/>
      <c r="AYU23" s="108"/>
      <c r="AYV23" s="108"/>
      <c r="AYW23" s="108"/>
      <c r="AYX23" s="108"/>
      <c r="AYY23" s="108"/>
      <c r="AYZ23" s="108"/>
      <c r="AZA23" s="108"/>
      <c r="AZB23" s="108"/>
      <c r="AZC23" s="108"/>
      <c r="AZD23" s="108"/>
      <c r="AZE23" s="108"/>
      <c r="AZF23" s="108"/>
      <c r="AZG23" s="108"/>
      <c r="AZH23" s="108"/>
      <c r="AZI23" s="108"/>
      <c r="AZJ23" s="108"/>
      <c r="AZK23" s="108"/>
      <c r="AZL23" s="108"/>
      <c r="AZM23" s="108"/>
      <c r="AZN23" s="108"/>
      <c r="AZO23" s="108"/>
      <c r="AZP23" s="108"/>
      <c r="AZQ23" s="108"/>
      <c r="AZR23" s="108"/>
      <c r="AZS23" s="108"/>
      <c r="AZT23" s="108"/>
      <c r="AZU23" s="108"/>
      <c r="AZV23" s="108"/>
      <c r="AZW23" s="108"/>
      <c r="AZX23" s="108"/>
      <c r="AZY23" s="108"/>
      <c r="AZZ23" s="108"/>
      <c r="BAA23" s="108"/>
      <c r="BAB23" s="108"/>
      <c r="BAC23" s="108"/>
      <c r="BAD23" s="108"/>
      <c r="BAE23" s="108"/>
      <c r="BAF23" s="108"/>
      <c r="BAG23" s="108"/>
      <c r="BAH23" s="108"/>
      <c r="BAI23" s="108"/>
      <c r="BAJ23" s="108"/>
      <c r="BAK23" s="108"/>
      <c r="BAL23" s="108"/>
      <c r="BAM23" s="108"/>
      <c r="BAN23" s="108"/>
      <c r="BAO23" s="108"/>
      <c r="BAP23" s="108"/>
      <c r="BAQ23" s="108"/>
      <c r="BAR23" s="108"/>
      <c r="BAS23" s="108"/>
      <c r="BAT23" s="108"/>
      <c r="BAU23" s="108"/>
      <c r="BAV23" s="108"/>
      <c r="BAW23" s="108"/>
      <c r="BAX23" s="108"/>
      <c r="BAY23" s="108"/>
      <c r="BAZ23" s="108"/>
      <c r="BBA23" s="108"/>
      <c r="BBB23" s="108"/>
      <c r="BBC23" s="108"/>
      <c r="BBD23" s="108"/>
      <c r="BBE23" s="108"/>
      <c r="BBF23" s="108"/>
      <c r="BBG23" s="108"/>
      <c r="BBH23" s="108"/>
      <c r="BBI23" s="108"/>
      <c r="BBJ23" s="108"/>
      <c r="BBK23" s="108"/>
      <c r="BBL23" s="108"/>
      <c r="BBM23" s="108"/>
      <c r="BBN23" s="108"/>
      <c r="BBO23" s="108"/>
      <c r="BBP23" s="108"/>
      <c r="BBQ23" s="108"/>
      <c r="BBR23" s="108"/>
      <c r="BBS23" s="108"/>
      <c r="BBT23" s="108"/>
      <c r="BBU23" s="108"/>
      <c r="BBV23" s="108"/>
      <c r="BBW23" s="108"/>
      <c r="BBX23" s="108"/>
      <c r="BBY23" s="108"/>
      <c r="BBZ23" s="108"/>
      <c r="BCA23" s="108"/>
      <c r="BCB23" s="108"/>
      <c r="BCC23" s="108"/>
      <c r="BCD23" s="108"/>
      <c r="BCE23" s="108"/>
      <c r="BCF23" s="108"/>
      <c r="BCG23" s="108"/>
      <c r="BCH23" s="108"/>
      <c r="BCI23" s="108"/>
      <c r="BCJ23" s="108"/>
      <c r="BCK23" s="108"/>
      <c r="BCL23" s="108"/>
      <c r="BCM23" s="108"/>
      <c r="BCN23" s="108"/>
      <c r="BCO23" s="108"/>
      <c r="BCP23" s="108"/>
      <c r="BCQ23" s="108"/>
      <c r="BCR23" s="108"/>
      <c r="BCS23" s="108"/>
      <c r="BCT23" s="108"/>
      <c r="BCU23" s="108"/>
      <c r="BCV23" s="108"/>
      <c r="BCW23" s="108"/>
      <c r="BCX23" s="108"/>
      <c r="BCY23" s="108"/>
      <c r="BCZ23" s="108"/>
      <c r="BDA23" s="108"/>
      <c r="BDB23" s="108"/>
      <c r="BDC23" s="108"/>
      <c r="BDD23" s="108"/>
      <c r="BDE23" s="108"/>
      <c r="BDF23" s="108"/>
      <c r="BDG23" s="108"/>
      <c r="BDH23" s="108"/>
      <c r="BDI23" s="108"/>
      <c r="BDJ23" s="108"/>
      <c r="BDK23" s="108"/>
      <c r="BDL23" s="108"/>
      <c r="BDM23" s="108"/>
      <c r="BDN23" s="108"/>
      <c r="BDO23" s="108"/>
      <c r="BDP23" s="108"/>
      <c r="BDQ23" s="108"/>
      <c r="BDR23" s="108"/>
      <c r="BDS23" s="108"/>
      <c r="BDT23" s="108"/>
      <c r="BDU23" s="108"/>
      <c r="BDV23" s="108"/>
      <c r="BDW23" s="108"/>
      <c r="BDX23" s="108"/>
      <c r="BDY23" s="108"/>
      <c r="BDZ23" s="108"/>
      <c r="BEA23" s="108"/>
      <c r="BEB23" s="108"/>
      <c r="BEC23" s="108"/>
      <c r="BED23" s="108"/>
      <c r="BEE23" s="108"/>
      <c r="BEF23" s="108"/>
      <c r="BEG23" s="108"/>
      <c r="BEH23" s="108"/>
      <c r="BEI23" s="108"/>
      <c r="BEJ23" s="108"/>
      <c r="BEK23" s="108"/>
      <c r="BEL23" s="108"/>
      <c r="BEM23" s="108"/>
      <c r="BEN23" s="108"/>
      <c r="BEO23" s="108"/>
      <c r="BEP23" s="108"/>
      <c r="BEQ23" s="108"/>
      <c r="BER23" s="108"/>
      <c r="BES23" s="108"/>
      <c r="BET23" s="108"/>
      <c r="BEU23" s="108"/>
      <c r="BEV23" s="108"/>
      <c r="BEW23" s="108"/>
      <c r="BEX23" s="108"/>
      <c r="BEY23" s="108"/>
      <c r="BEZ23" s="108"/>
      <c r="BFA23" s="108"/>
      <c r="BFB23" s="108"/>
      <c r="BFC23" s="108"/>
      <c r="BFD23" s="108"/>
      <c r="BFE23" s="108"/>
      <c r="BFF23" s="108"/>
      <c r="BFG23" s="108"/>
      <c r="BFH23" s="108"/>
      <c r="BFI23" s="108"/>
      <c r="BFJ23" s="108"/>
      <c r="BFK23" s="108"/>
      <c r="BFL23" s="108"/>
      <c r="BFM23" s="108"/>
      <c r="BFN23" s="108"/>
      <c r="BFO23" s="108"/>
      <c r="BFP23" s="108"/>
      <c r="BFQ23" s="108"/>
      <c r="BFR23" s="108"/>
      <c r="BFS23" s="108"/>
      <c r="BFT23" s="108"/>
      <c r="BFU23" s="108"/>
      <c r="BFV23" s="108"/>
      <c r="BFW23" s="108"/>
      <c r="BFX23" s="108"/>
      <c r="BFY23" s="108"/>
      <c r="BFZ23" s="108"/>
      <c r="BGA23" s="108"/>
      <c r="BGB23" s="108"/>
      <c r="BGC23" s="108"/>
      <c r="BGD23" s="108"/>
      <c r="BGE23" s="108"/>
      <c r="BGF23" s="108"/>
      <c r="BGG23" s="108"/>
      <c r="BGH23" s="108"/>
      <c r="BGI23" s="108"/>
      <c r="BGJ23" s="108"/>
      <c r="BGK23" s="108"/>
      <c r="BGL23" s="108"/>
      <c r="BGM23" s="108"/>
      <c r="BGN23" s="108"/>
      <c r="BGO23" s="108"/>
      <c r="BGP23" s="108"/>
      <c r="BGQ23" s="108"/>
      <c r="BGR23" s="108"/>
      <c r="BGS23" s="108"/>
      <c r="BGT23" s="108"/>
      <c r="BGU23" s="108"/>
      <c r="BGV23" s="108"/>
      <c r="BGW23" s="108"/>
      <c r="BGX23" s="108"/>
      <c r="BGY23" s="108"/>
      <c r="BGZ23" s="108"/>
      <c r="BHA23" s="108"/>
      <c r="BHB23" s="108"/>
      <c r="BHC23" s="108"/>
      <c r="BHD23" s="108"/>
      <c r="BHE23" s="108"/>
      <c r="BHF23" s="108"/>
      <c r="BHG23" s="108"/>
      <c r="BHH23" s="108"/>
      <c r="BHI23" s="108"/>
      <c r="BHJ23" s="108"/>
      <c r="BHK23" s="108"/>
      <c r="BHL23" s="108"/>
      <c r="BHM23" s="108"/>
      <c r="BHN23" s="108"/>
      <c r="BHO23" s="108"/>
      <c r="BHP23" s="108"/>
      <c r="BHQ23" s="108"/>
      <c r="BHR23" s="108"/>
      <c r="BHS23" s="108"/>
      <c r="BHT23" s="108"/>
      <c r="BHU23" s="108"/>
      <c r="BHV23" s="108"/>
      <c r="BHW23" s="108"/>
      <c r="BHX23" s="108"/>
      <c r="BHY23" s="108"/>
      <c r="BHZ23" s="108"/>
      <c r="BIA23" s="108"/>
      <c r="BIB23" s="108"/>
      <c r="BIC23" s="108"/>
      <c r="BID23" s="108"/>
      <c r="BIE23" s="108"/>
      <c r="BIF23" s="108"/>
      <c r="BIG23" s="108"/>
      <c r="BIH23" s="108"/>
      <c r="BII23" s="108"/>
      <c r="BIJ23" s="108"/>
      <c r="BIK23" s="108"/>
      <c r="BIL23" s="108"/>
      <c r="BIM23" s="108"/>
      <c r="BIN23" s="108"/>
      <c r="BIO23" s="108"/>
      <c r="BIP23" s="108"/>
      <c r="BIQ23" s="108"/>
      <c r="BIR23" s="108"/>
      <c r="BIS23" s="108"/>
      <c r="BIT23" s="108"/>
      <c r="BIU23" s="108"/>
      <c r="BIV23" s="108"/>
      <c r="BIW23" s="108"/>
      <c r="BIX23" s="108"/>
      <c r="BIY23" s="108"/>
      <c r="BIZ23" s="108"/>
      <c r="BJA23" s="108"/>
      <c r="BJB23" s="108"/>
      <c r="BJC23" s="108"/>
      <c r="BJD23" s="108"/>
      <c r="BJE23" s="108"/>
      <c r="BJF23" s="108"/>
      <c r="BJG23" s="108"/>
      <c r="BJH23" s="108"/>
      <c r="BJI23" s="108"/>
      <c r="BJJ23" s="108"/>
      <c r="BJK23" s="108"/>
      <c r="BJL23" s="108"/>
      <c r="BJM23" s="108"/>
      <c r="BJN23" s="108"/>
      <c r="BJO23" s="108"/>
      <c r="BJP23" s="108"/>
      <c r="BJQ23" s="108"/>
      <c r="BJR23" s="108"/>
      <c r="BJS23" s="108"/>
      <c r="BJT23" s="108"/>
      <c r="BJU23" s="108"/>
      <c r="BJV23" s="108"/>
      <c r="BJW23" s="108"/>
      <c r="BJX23" s="108"/>
      <c r="BJY23" s="108"/>
      <c r="BJZ23" s="108"/>
      <c r="BKA23" s="108"/>
      <c r="BKB23" s="108"/>
      <c r="BKC23" s="108"/>
      <c r="BKD23" s="108"/>
      <c r="BKE23" s="108"/>
      <c r="BKF23" s="108"/>
      <c r="BKG23" s="108"/>
      <c r="BKH23" s="108"/>
      <c r="BKI23" s="108"/>
      <c r="BKJ23" s="108"/>
      <c r="BKK23" s="108"/>
      <c r="BKL23" s="108"/>
      <c r="BKM23" s="108"/>
      <c r="BKN23" s="108"/>
      <c r="BKO23" s="108"/>
      <c r="BKP23" s="108"/>
      <c r="BKQ23" s="108"/>
      <c r="BKR23" s="108"/>
      <c r="BKS23" s="108"/>
      <c r="BKT23" s="108"/>
      <c r="BKU23" s="108"/>
      <c r="BKV23" s="108"/>
      <c r="BKW23" s="108"/>
      <c r="BKX23" s="108"/>
      <c r="BKY23" s="108"/>
      <c r="BKZ23" s="108"/>
      <c r="BLA23" s="108"/>
      <c r="BLB23" s="108"/>
      <c r="BLC23" s="108"/>
      <c r="BLD23" s="108"/>
      <c r="BLE23" s="108"/>
      <c r="BLF23" s="108"/>
      <c r="BLG23" s="108"/>
      <c r="BLH23" s="108"/>
      <c r="BLI23" s="108"/>
      <c r="BLJ23" s="108"/>
      <c r="BLK23" s="108"/>
      <c r="BLL23" s="108"/>
      <c r="BLM23" s="108"/>
      <c r="BLN23" s="108"/>
      <c r="BLO23" s="108"/>
      <c r="BLP23" s="108"/>
      <c r="BLQ23" s="108"/>
      <c r="BLR23" s="108"/>
      <c r="BLS23" s="108"/>
      <c r="BLT23" s="108"/>
      <c r="BLU23" s="108"/>
      <c r="BLV23" s="108"/>
      <c r="BLW23" s="108"/>
      <c r="BLX23" s="108"/>
      <c r="BLY23" s="108"/>
      <c r="BLZ23" s="108"/>
      <c r="BMA23" s="108"/>
      <c r="BMB23" s="108"/>
      <c r="BMC23" s="108"/>
      <c r="BMD23" s="108"/>
      <c r="BME23" s="108"/>
      <c r="BMF23" s="108"/>
      <c r="BMG23" s="108"/>
      <c r="BMH23" s="108"/>
      <c r="BMI23" s="108"/>
      <c r="BMJ23" s="108"/>
      <c r="BMK23" s="108"/>
      <c r="BML23" s="108"/>
      <c r="BMM23" s="108"/>
      <c r="BMN23" s="108"/>
      <c r="BMO23" s="108"/>
      <c r="BMP23" s="108"/>
      <c r="BMQ23" s="108"/>
      <c r="BMR23" s="108"/>
      <c r="BMS23" s="108"/>
      <c r="BMT23" s="108"/>
      <c r="BMU23" s="108"/>
      <c r="BMV23" s="108"/>
      <c r="BMW23" s="108"/>
      <c r="BMX23" s="108"/>
      <c r="BMY23" s="108"/>
      <c r="BMZ23" s="108"/>
      <c r="BNA23" s="108"/>
      <c r="BNB23" s="108"/>
      <c r="BNC23" s="108"/>
      <c r="BND23" s="108"/>
      <c r="BNE23" s="108"/>
      <c r="BNF23" s="108"/>
      <c r="BNG23" s="108"/>
      <c r="BNH23" s="108"/>
      <c r="BNI23" s="108"/>
      <c r="BNJ23" s="108"/>
      <c r="BNK23" s="108"/>
      <c r="BNL23" s="108"/>
      <c r="BNM23" s="108"/>
      <c r="BNN23" s="108"/>
      <c r="BNO23" s="108"/>
      <c r="BNP23" s="108"/>
      <c r="BNQ23" s="108"/>
      <c r="BNR23" s="108"/>
      <c r="BNS23" s="108"/>
      <c r="BNT23" s="108"/>
      <c r="BNU23" s="108"/>
      <c r="BNV23" s="108"/>
      <c r="BNW23" s="108"/>
      <c r="BNX23" s="108"/>
      <c r="BNY23" s="108"/>
      <c r="BNZ23" s="108"/>
      <c r="BOA23" s="108"/>
      <c r="BOB23" s="108"/>
      <c r="BOC23" s="108"/>
      <c r="BOD23" s="108"/>
      <c r="BOE23" s="108"/>
      <c r="BOF23" s="108"/>
      <c r="BOG23" s="108"/>
      <c r="BOH23" s="108"/>
      <c r="BOI23" s="108"/>
      <c r="BOJ23" s="108"/>
      <c r="BOK23" s="108"/>
      <c r="BOL23" s="108"/>
      <c r="BOM23" s="108"/>
      <c r="BON23" s="108"/>
      <c r="BOO23" s="108"/>
      <c r="BOP23" s="108"/>
      <c r="BOQ23" s="108"/>
      <c r="BOR23" s="108"/>
      <c r="BOS23" s="108"/>
      <c r="BOT23" s="108"/>
      <c r="BOU23" s="108"/>
      <c r="BOV23" s="108"/>
      <c r="BOW23" s="108"/>
      <c r="BOX23" s="108"/>
      <c r="BOY23" s="108"/>
      <c r="BOZ23" s="108"/>
      <c r="BPA23" s="108"/>
      <c r="BPB23" s="108"/>
      <c r="BPC23" s="108"/>
      <c r="BPD23" s="108"/>
      <c r="BPE23" s="108"/>
      <c r="BPF23" s="108"/>
      <c r="BPG23" s="108"/>
      <c r="BPH23" s="108"/>
      <c r="BPI23" s="108"/>
      <c r="BPJ23" s="108"/>
      <c r="BPK23" s="108"/>
      <c r="BPL23" s="108"/>
      <c r="BPM23" s="108"/>
      <c r="BPN23" s="108"/>
      <c r="BPO23" s="108"/>
      <c r="BPP23" s="108"/>
      <c r="BPQ23" s="108"/>
      <c r="BPR23" s="108"/>
      <c r="BPS23" s="108"/>
      <c r="BPT23" s="108"/>
      <c r="BPU23" s="108"/>
      <c r="BPV23" s="108"/>
      <c r="BPW23" s="108"/>
      <c r="BPX23" s="108"/>
      <c r="BPY23" s="108"/>
      <c r="BPZ23" s="108"/>
      <c r="BQA23" s="108"/>
      <c r="BQB23" s="108"/>
      <c r="BQC23" s="108"/>
      <c r="BQD23" s="108"/>
      <c r="BQE23" s="108"/>
      <c r="BQF23" s="108"/>
      <c r="BQG23" s="108"/>
      <c r="BQH23" s="108"/>
      <c r="BQI23" s="108"/>
      <c r="BQJ23" s="108"/>
      <c r="BQK23" s="108"/>
      <c r="BQL23" s="108"/>
      <c r="BQM23" s="108"/>
      <c r="BQN23" s="108"/>
      <c r="BQO23" s="108"/>
      <c r="BQP23" s="108"/>
      <c r="BQQ23" s="108"/>
      <c r="BQR23" s="108"/>
      <c r="BQS23" s="108"/>
      <c r="BQT23" s="108"/>
      <c r="BQU23" s="108"/>
      <c r="BQV23" s="108"/>
      <c r="BQW23" s="108"/>
      <c r="BQX23" s="108"/>
      <c r="BQY23" s="108"/>
      <c r="BQZ23" s="108"/>
      <c r="BRA23" s="108"/>
      <c r="BRB23" s="108"/>
      <c r="BRC23" s="108"/>
      <c r="BRD23" s="108"/>
      <c r="BRE23" s="108"/>
      <c r="BRF23" s="108"/>
      <c r="BRG23" s="108"/>
      <c r="BRH23" s="108"/>
      <c r="BRI23" s="108"/>
      <c r="BRJ23" s="108"/>
      <c r="BRK23" s="108"/>
      <c r="BRL23" s="108"/>
      <c r="BRM23" s="108"/>
      <c r="BRN23" s="108"/>
      <c r="BRO23" s="108"/>
      <c r="BRP23" s="108"/>
      <c r="BRQ23" s="108"/>
      <c r="BRR23" s="108"/>
      <c r="BRS23" s="108"/>
      <c r="BRT23" s="108"/>
      <c r="BRU23" s="108"/>
      <c r="BRV23" s="108"/>
      <c r="BRW23" s="108"/>
      <c r="BRX23" s="108"/>
      <c r="BRY23" s="108"/>
      <c r="BRZ23" s="108"/>
      <c r="BSA23" s="108"/>
      <c r="BSB23" s="108"/>
      <c r="BSC23" s="108"/>
      <c r="BSD23" s="108"/>
      <c r="BSE23" s="108"/>
      <c r="BSF23" s="108"/>
      <c r="BSG23" s="108"/>
      <c r="BSH23" s="108"/>
      <c r="BSI23" s="108"/>
      <c r="BSJ23" s="108"/>
      <c r="BSK23" s="108"/>
      <c r="BSL23" s="108"/>
      <c r="BSM23" s="108"/>
      <c r="BSN23" s="108"/>
      <c r="BSO23" s="108"/>
      <c r="BSP23" s="108"/>
      <c r="BSQ23" s="108"/>
      <c r="BSR23" s="108"/>
      <c r="BSS23" s="108"/>
      <c r="BST23" s="108"/>
      <c r="BSU23" s="108"/>
      <c r="BSV23" s="108"/>
      <c r="BSW23" s="108"/>
      <c r="BSX23" s="108"/>
      <c r="BSY23" s="108"/>
      <c r="BSZ23" s="108"/>
      <c r="BTA23" s="108"/>
      <c r="BTB23" s="108"/>
      <c r="BTC23" s="108"/>
      <c r="BTD23" s="108"/>
      <c r="BTE23" s="108"/>
      <c r="BTF23" s="108"/>
      <c r="BTG23" s="108"/>
      <c r="BTH23" s="108"/>
      <c r="BTI23" s="108"/>
      <c r="BTJ23" s="108"/>
      <c r="BTK23" s="108"/>
      <c r="BTL23" s="108"/>
      <c r="BTM23" s="108"/>
      <c r="BTN23" s="108"/>
      <c r="BTO23" s="108"/>
      <c r="BTP23" s="108"/>
      <c r="BTQ23" s="108"/>
      <c r="BTR23" s="108"/>
      <c r="BTS23" s="108"/>
      <c r="BTT23" s="108"/>
      <c r="BTU23" s="108"/>
      <c r="BTV23" s="108"/>
      <c r="BTW23" s="108"/>
      <c r="BTX23" s="108"/>
      <c r="BTY23" s="108"/>
      <c r="BTZ23" s="108"/>
      <c r="BUA23" s="108"/>
      <c r="BUB23" s="108"/>
      <c r="BUC23" s="108"/>
      <c r="BUD23" s="108"/>
      <c r="BUE23" s="108"/>
      <c r="BUF23" s="108"/>
      <c r="BUG23" s="108"/>
      <c r="BUH23" s="108"/>
      <c r="BUI23" s="108"/>
      <c r="BUJ23" s="108"/>
      <c r="BUK23" s="108"/>
      <c r="BUL23" s="108"/>
      <c r="BUM23" s="108"/>
      <c r="BUN23" s="108"/>
      <c r="BUO23" s="108"/>
      <c r="BUP23" s="108"/>
      <c r="BUQ23" s="108"/>
      <c r="BUR23" s="108"/>
      <c r="BUS23" s="108"/>
      <c r="BUT23" s="108"/>
      <c r="BUU23" s="108"/>
      <c r="BUV23" s="108"/>
      <c r="BUW23" s="108"/>
      <c r="BUX23" s="108"/>
      <c r="BUY23" s="108"/>
      <c r="BUZ23" s="108"/>
      <c r="BVA23" s="108"/>
      <c r="BVB23" s="108"/>
      <c r="BVC23" s="108"/>
      <c r="BVD23" s="108"/>
      <c r="BVE23" s="108"/>
      <c r="BVF23" s="108"/>
      <c r="BVG23" s="108"/>
      <c r="BVH23" s="108"/>
      <c r="BVI23" s="108"/>
      <c r="BVJ23" s="108"/>
      <c r="BVK23" s="108"/>
      <c r="BVL23" s="108"/>
      <c r="BVM23" s="108"/>
      <c r="BVN23" s="108"/>
      <c r="BVO23" s="108"/>
      <c r="BVP23" s="108"/>
      <c r="BVQ23" s="108"/>
      <c r="BVR23" s="108"/>
      <c r="BVS23" s="108"/>
      <c r="BVT23" s="108"/>
      <c r="BVU23" s="108"/>
      <c r="BVV23" s="108"/>
      <c r="BVW23" s="108"/>
      <c r="BVX23" s="108"/>
      <c r="BVY23" s="108"/>
      <c r="BVZ23" s="108"/>
      <c r="BWA23" s="108"/>
      <c r="BWB23" s="108"/>
      <c r="BWC23" s="108"/>
      <c r="BWD23" s="108"/>
      <c r="BWE23" s="108"/>
      <c r="BWF23" s="108"/>
      <c r="BWG23" s="108"/>
      <c r="BWH23" s="108"/>
      <c r="BWI23" s="108"/>
      <c r="BWJ23" s="108"/>
      <c r="BWK23" s="108"/>
      <c r="BWL23" s="108"/>
      <c r="BWM23" s="108"/>
      <c r="BWN23" s="108"/>
      <c r="BWO23" s="108"/>
      <c r="BWP23" s="108"/>
      <c r="BWQ23" s="108"/>
      <c r="BWR23" s="108"/>
      <c r="BWS23" s="108"/>
      <c r="BWT23" s="108"/>
      <c r="BWU23" s="108"/>
      <c r="BWV23" s="108"/>
      <c r="BWW23" s="108"/>
      <c r="BWX23" s="108"/>
      <c r="BWY23" s="108"/>
      <c r="BWZ23" s="108"/>
      <c r="BXA23" s="108"/>
      <c r="BXB23" s="108"/>
      <c r="BXC23" s="108"/>
      <c r="BXD23" s="108"/>
      <c r="BXE23" s="108"/>
      <c r="BXF23" s="108"/>
      <c r="BXG23" s="108"/>
      <c r="BXH23" s="108"/>
      <c r="BXI23" s="108"/>
      <c r="BXJ23" s="108"/>
      <c r="BXK23" s="108"/>
      <c r="BXL23" s="108"/>
      <c r="BXM23" s="108"/>
      <c r="BXN23" s="108"/>
      <c r="BXO23" s="108"/>
      <c r="BXP23" s="108"/>
      <c r="BXQ23" s="108"/>
      <c r="BXR23" s="108"/>
      <c r="BXS23" s="108"/>
      <c r="BXT23" s="108"/>
      <c r="BXU23" s="108"/>
      <c r="BXV23" s="108"/>
      <c r="BXW23" s="108"/>
      <c r="BXX23" s="108"/>
      <c r="BXY23" s="108"/>
      <c r="BXZ23" s="108"/>
      <c r="BYA23" s="108"/>
      <c r="BYB23" s="108"/>
      <c r="BYC23" s="108"/>
      <c r="BYD23" s="108"/>
      <c r="BYE23" s="108"/>
      <c r="BYF23" s="108"/>
      <c r="BYG23" s="108"/>
      <c r="BYH23" s="108"/>
      <c r="BYI23" s="108"/>
      <c r="BYJ23" s="108"/>
      <c r="BYK23" s="108"/>
      <c r="BYL23" s="108"/>
      <c r="BYM23" s="108"/>
      <c r="BYN23" s="108"/>
      <c r="BYO23" s="108"/>
      <c r="BYP23" s="108"/>
      <c r="BYQ23" s="108"/>
      <c r="BYR23" s="108"/>
      <c r="BYS23" s="108"/>
      <c r="BYT23" s="108"/>
      <c r="BYU23" s="108"/>
      <c r="BYV23" s="108"/>
      <c r="BYW23" s="108"/>
      <c r="BYX23" s="108"/>
      <c r="BYY23" s="108"/>
      <c r="BYZ23" s="108"/>
      <c r="BZA23" s="108"/>
      <c r="BZB23" s="108"/>
      <c r="BZC23" s="108"/>
      <c r="BZD23" s="108"/>
      <c r="BZE23" s="108"/>
      <c r="BZF23" s="108"/>
      <c r="BZG23" s="108"/>
      <c r="BZH23" s="108"/>
      <c r="BZI23" s="108"/>
      <c r="BZJ23" s="108"/>
      <c r="BZK23" s="108"/>
      <c r="BZL23" s="108"/>
      <c r="BZM23" s="108"/>
      <c r="BZN23" s="108"/>
      <c r="BZO23" s="108"/>
      <c r="BZP23" s="108"/>
      <c r="BZQ23" s="108"/>
      <c r="BZR23" s="108"/>
      <c r="BZS23" s="108"/>
      <c r="BZT23" s="108"/>
      <c r="BZU23" s="108"/>
      <c r="BZV23" s="108"/>
      <c r="BZW23" s="108"/>
      <c r="BZX23" s="108"/>
      <c r="BZY23" s="108"/>
      <c r="BZZ23" s="108"/>
      <c r="CAA23" s="108"/>
      <c r="CAB23" s="108"/>
      <c r="CAC23" s="108"/>
      <c r="CAD23" s="108"/>
      <c r="CAE23" s="108"/>
      <c r="CAF23" s="108"/>
      <c r="CAG23" s="108"/>
      <c r="CAH23" s="108"/>
      <c r="CAI23" s="108"/>
      <c r="CAJ23" s="108"/>
      <c r="CAK23" s="108"/>
      <c r="CAL23" s="108"/>
      <c r="CAM23" s="108"/>
      <c r="CAN23" s="108"/>
      <c r="CAO23" s="108"/>
      <c r="CAP23" s="108"/>
      <c r="CAQ23" s="108"/>
      <c r="CAR23" s="108"/>
      <c r="CAS23" s="108"/>
      <c r="CAT23" s="108"/>
      <c r="CAU23" s="108"/>
      <c r="CAV23" s="108"/>
      <c r="CAW23" s="108"/>
      <c r="CAX23" s="108"/>
      <c r="CAY23" s="108"/>
      <c r="CAZ23" s="108"/>
      <c r="CBA23" s="108"/>
      <c r="CBB23" s="108"/>
      <c r="CBC23" s="108"/>
      <c r="CBD23" s="108"/>
      <c r="CBE23" s="108"/>
      <c r="CBF23" s="108"/>
      <c r="CBG23" s="108"/>
      <c r="CBH23" s="108"/>
      <c r="CBI23" s="108"/>
      <c r="CBJ23" s="108"/>
      <c r="CBK23" s="108"/>
      <c r="CBL23" s="108"/>
      <c r="CBM23" s="108"/>
      <c r="CBN23" s="108"/>
      <c r="CBO23" s="108"/>
      <c r="CBP23" s="108"/>
      <c r="CBQ23" s="108"/>
      <c r="CBR23" s="108"/>
      <c r="CBS23" s="108"/>
      <c r="CBT23" s="108"/>
      <c r="CBU23" s="108"/>
      <c r="CBV23" s="108"/>
      <c r="CBW23" s="108"/>
      <c r="CBX23" s="108"/>
      <c r="CBY23" s="108"/>
      <c r="CBZ23" s="108"/>
      <c r="CCA23" s="108"/>
      <c r="CCB23" s="108"/>
      <c r="CCC23" s="108"/>
      <c r="CCD23" s="108"/>
      <c r="CCE23" s="108"/>
      <c r="CCF23" s="108"/>
      <c r="CCG23" s="108"/>
      <c r="CCH23" s="108"/>
      <c r="CCI23" s="108"/>
      <c r="CCJ23" s="108"/>
      <c r="CCK23" s="108"/>
      <c r="CCL23" s="108"/>
      <c r="CCM23" s="108"/>
      <c r="CCN23" s="108"/>
      <c r="CCO23" s="108"/>
      <c r="CCP23" s="108"/>
      <c r="CCQ23" s="108"/>
      <c r="CCR23" s="108"/>
      <c r="CCS23" s="108"/>
      <c r="CCT23" s="108"/>
      <c r="CCU23" s="108"/>
      <c r="CCV23" s="108"/>
      <c r="CCW23" s="108"/>
      <c r="CCX23" s="108"/>
      <c r="CCY23" s="108"/>
      <c r="CCZ23" s="108"/>
      <c r="CDA23" s="108"/>
      <c r="CDB23" s="108"/>
      <c r="CDC23" s="108"/>
      <c r="CDD23" s="108"/>
      <c r="CDE23" s="108"/>
      <c r="CDF23" s="108"/>
      <c r="CDG23" s="108"/>
      <c r="CDH23" s="108"/>
      <c r="CDI23" s="108"/>
      <c r="CDJ23" s="108"/>
      <c r="CDK23" s="108"/>
      <c r="CDL23" s="108"/>
      <c r="CDM23" s="108"/>
      <c r="CDN23" s="108"/>
      <c r="CDO23" s="108"/>
      <c r="CDP23" s="108"/>
      <c r="CDQ23" s="108"/>
      <c r="CDR23" s="108"/>
      <c r="CDS23" s="108"/>
      <c r="CDT23" s="108"/>
      <c r="CDU23" s="108"/>
      <c r="CDV23" s="108"/>
      <c r="CDW23" s="108"/>
      <c r="CDX23" s="108"/>
      <c r="CDY23" s="108"/>
      <c r="CDZ23" s="108"/>
      <c r="CEA23" s="108"/>
      <c r="CEB23" s="108"/>
      <c r="CEC23" s="108"/>
      <c r="CED23" s="108"/>
      <c r="CEE23" s="108"/>
      <c r="CEF23" s="108"/>
      <c r="CEG23" s="108"/>
      <c r="CEH23" s="108"/>
      <c r="CEI23" s="108"/>
      <c r="CEJ23" s="108"/>
      <c r="CEK23" s="108"/>
      <c r="CEL23" s="108"/>
      <c r="CEM23" s="108"/>
      <c r="CEN23" s="108"/>
      <c r="CEO23" s="108"/>
      <c r="CEP23" s="108"/>
      <c r="CEQ23" s="108"/>
      <c r="CER23" s="108"/>
      <c r="CES23" s="108"/>
      <c r="CET23" s="108"/>
      <c r="CEU23" s="108"/>
      <c r="CEV23" s="108"/>
      <c r="CEW23" s="108"/>
      <c r="CEX23" s="108"/>
      <c r="CEY23" s="108"/>
      <c r="CEZ23" s="108"/>
      <c r="CFA23" s="108"/>
      <c r="CFB23" s="108"/>
      <c r="CFC23" s="108"/>
      <c r="CFD23" s="108"/>
      <c r="CFE23" s="108"/>
      <c r="CFF23" s="108"/>
      <c r="CFG23" s="108"/>
      <c r="CFH23" s="108"/>
      <c r="CFI23" s="108"/>
      <c r="CFJ23" s="108"/>
      <c r="CFK23" s="108"/>
      <c r="CFL23" s="108"/>
      <c r="CFM23" s="108"/>
      <c r="CFN23" s="108"/>
      <c r="CFO23" s="108"/>
      <c r="CFP23" s="108"/>
      <c r="CFQ23" s="108"/>
      <c r="CFR23" s="108"/>
      <c r="CFS23" s="108"/>
      <c r="CFT23" s="108"/>
      <c r="CFU23" s="108"/>
      <c r="CFV23" s="108"/>
      <c r="CFW23" s="108"/>
      <c r="CFX23" s="108"/>
      <c r="CFY23" s="108"/>
      <c r="CFZ23" s="108"/>
      <c r="CGA23" s="108"/>
      <c r="CGB23" s="108"/>
      <c r="CGC23" s="108"/>
      <c r="CGD23" s="108"/>
      <c r="CGE23" s="108"/>
      <c r="CGF23" s="108"/>
      <c r="CGG23" s="108"/>
      <c r="CGH23" s="108"/>
      <c r="CGI23" s="108"/>
      <c r="CGJ23" s="108"/>
      <c r="CGK23" s="108"/>
      <c r="CGL23" s="108"/>
      <c r="CGM23" s="108"/>
      <c r="CGN23" s="108"/>
      <c r="CGO23" s="108"/>
      <c r="CGP23" s="108"/>
      <c r="CGQ23" s="108"/>
      <c r="CGR23" s="108"/>
      <c r="CGS23" s="108"/>
      <c r="CGT23" s="108"/>
      <c r="CGU23" s="108"/>
      <c r="CGV23" s="108"/>
      <c r="CGW23" s="108"/>
      <c r="CGX23" s="108"/>
      <c r="CGY23" s="108"/>
      <c r="CGZ23" s="108"/>
      <c r="CHA23" s="108"/>
      <c r="CHB23" s="108"/>
      <c r="CHC23" s="108"/>
      <c r="CHD23" s="108"/>
      <c r="CHE23" s="108"/>
      <c r="CHF23" s="108"/>
      <c r="CHG23" s="108"/>
      <c r="CHH23" s="108"/>
      <c r="CHI23" s="108"/>
      <c r="CHJ23" s="108"/>
      <c r="CHK23" s="108"/>
      <c r="CHL23" s="108"/>
      <c r="CHM23" s="108"/>
      <c r="CHN23" s="108"/>
      <c r="CHO23" s="108"/>
      <c r="CHP23" s="108"/>
      <c r="CHQ23" s="108"/>
      <c r="CHR23" s="108"/>
      <c r="CHS23" s="108"/>
      <c r="CHT23" s="108"/>
      <c r="CHU23" s="108"/>
      <c r="CHV23" s="108"/>
      <c r="CHW23" s="108"/>
      <c r="CHX23" s="108"/>
      <c r="CHY23" s="108"/>
      <c r="CHZ23" s="108"/>
      <c r="CIA23" s="108"/>
      <c r="CIB23" s="108"/>
      <c r="CIC23" s="108"/>
      <c r="CID23" s="108"/>
      <c r="CIE23" s="108"/>
      <c r="CIF23" s="108"/>
      <c r="CIG23" s="108"/>
      <c r="CIH23" s="108"/>
      <c r="CII23" s="108"/>
      <c r="CIJ23" s="108"/>
      <c r="CIK23" s="108"/>
      <c r="CIL23" s="108"/>
      <c r="CIM23" s="108"/>
      <c r="CIN23" s="108"/>
      <c r="CIO23" s="108"/>
      <c r="CIP23" s="108"/>
      <c r="CIQ23" s="108"/>
      <c r="CIR23" s="108"/>
      <c r="CIS23" s="108"/>
      <c r="CIT23" s="108"/>
      <c r="CIU23" s="108"/>
      <c r="CIV23" s="108"/>
      <c r="CIW23" s="108"/>
      <c r="CIX23" s="108"/>
      <c r="CIY23" s="108"/>
      <c r="CIZ23" s="108"/>
      <c r="CJA23" s="108"/>
      <c r="CJB23" s="108"/>
      <c r="CJC23" s="108"/>
      <c r="CJD23" s="108"/>
      <c r="CJE23" s="108"/>
      <c r="CJF23" s="108"/>
      <c r="CJG23" s="108"/>
      <c r="CJH23" s="108"/>
      <c r="CJI23" s="108"/>
      <c r="CJJ23" s="108"/>
      <c r="CJK23" s="108"/>
      <c r="CJL23" s="108"/>
      <c r="CJM23" s="108"/>
      <c r="CJN23" s="108"/>
      <c r="CJO23" s="108"/>
      <c r="CJP23" s="108"/>
      <c r="CJQ23" s="108"/>
      <c r="CJR23" s="108"/>
      <c r="CJS23" s="108"/>
      <c r="CJT23" s="108"/>
      <c r="CJU23" s="108"/>
      <c r="CJV23" s="108"/>
      <c r="CJW23" s="108"/>
      <c r="CJX23" s="108"/>
      <c r="CJY23" s="108"/>
      <c r="CJZ23" s="108"/>
      <c r="CKA23" s="108"/>
      <c r="CKB23" s="108"/>
      <c r="CKC23" s="108"/>
      <c r="CKD23" s="108"/>
      <c r="CKE23" s="108"/>
      <c r="CKF23" s="108"/>
      <c r="CKG23" s="108"/>
      <c r="CKH23" s="108"/>
      <c r="CKI23" s="108"/>
      <c r="CKJ23" s="108"/>
      <c r="CKK23" s="108"/>
      <c r="CKL23" s="108"/>
      <c r="CKM23" s="108"/>
      <c r="CKN23" s="108"/>
      <c r="CKO23" s="108"/>
      <c r="CKP23" s="108"/>
      <c r="CKQ23" s="108"/>
      <c r="CKR23" s="108"/>
      <c r="CKS23" s="108"/>
      <c r="CKT23" s="108"/>
      <c r="CKU23" s="108"/>
      <c r="CKV23" s="108"/>
      <c r="CKW23" s="108"/>
      <c r="CKX23" s="108"/>
      <c r="CKY23" s="108"/>
      <c r="CKZ23" s="108"/>
      <c r="CLA23" s="108"/>
      <c r="CLB23" s="108"/>
      <c r="CLC23" s="108"/>
      <c r="CLD23" s="108"/>
      <c r="CLE23" s="108"/>
      <c r="CLF23" s="108"/>
      <c r="CLG23" s="108"/>
      <c r="CLH23" s="108"/>
      <c r="CLI23" s="108"/>
      <c r="CLJ23" s="108"/>
      <c r="CLK23" s="108"/>
      <c r="CLL23" s="108"/>
      <c r="CLM23" s="108"/>
      <c r="CLN23" s="108"/>
      <c r="CLO23" s="108"/>
      <c r="CLP23" s="108"/>
      <c r="CLQ23" s="108"/>
      <c r="CLR23" s="108"/>
      <c r="CLS23" s="108"/>
      <c r="CLT23" s="108"/>
      <c r="CLU23" s="108"/>
      <c r="CLV23" s="108"/>
      <c r="CLW23" s="108"/>
      <c r="CLX23" s="108"/>
      <c r="CLY23" s="108"/>
      <c r="CLZ23" s="108"/>
      <c r="CMA23" s="108"/>
      <c r="CMB23" s="108"/>
      <c r="CMC23" s="108"/>
      <c r="CMD23" s="108"/>
      <c r="CME23" s="108"/>
      <c r="CMF23" s="108"/>
      <c r="CMG23" s="108"/>
      <c r="CMH23" s="108"/>
      <c r="CMI23" s="108"/>
      <c r="CMJ23" s="108"/>
      <c r="CMK23" s="108"/>
      <c r="CML23" s="108"/>
      <c r="CMM23" s="108"/>
      <c r="CMN23" s="108"/>
      <c r="CMO23" s="108"/>
      <c r="CMP23" s="108"/>
      <c r="CMQ23" s="108"/>
      <c r="CMR23" s="108"/>
      <c r="CMS23" s="108"/>
      <c r="CMT23" s="108"/>
      <c r="CMU23" s="108"/>
      <c r="CMV23" s="108"/>
      <c r="CMW23" s="108"/>
      <c r="CMX23" s="108"/>
      <c r="CMY23" s="108"/>
      <c r="CMZ23" s="108"/>
      <c r="CNA23" s="108"/>
      <c r="CNB23" s="108"/>
      <c r="CNC23" s="108"/>
      <c r="CND23" s="108"/>
      <c r="CNE23" s="108"/>
      <c r="CNF23" s="108"/>
      <c r="CNG23" s="108"/>
      <c r="CNH23" s="108"/>
      <c r="CNI23" s="108"/>
      <c r="CNJ23" s="108"/>
      <c r="CNK23" s="108"/>
      <c r="CNL23" s="108"/>
      <c r="CNM23" s="108"/>
      <c r="CNN23" s="108"/>
      <c r="CNO23" s="108"/>
      <c r="CNP23" s="108"/>
      <c r="CNQ23" s="108"/>
      <c r="CNR23" s="108"/>
      <c r="CNS23" s="108"/>
      <c r="CNT23" s="108"/>
      <c r="CNU23" s="108"/>
      <c r="CNV23" s="108"/>
      <c r="CNW23" s="108"/>
      <c r="CNX23" s="108"/>
      <c r="CNY23" s="108"/>
      <c r="CNZ23" s="108"/>
      <c r="COA23" s="108"/>
      <c r="COB23" s="108"/>
      <c r="COC23" s="108"/>
      <c r="COD23" s="108"/>
      <c r="COE23" s="108"/>
      <c r="COF23" s="108"/>
      <c r="COG23" s="108"/>
      <c r="COH23" s="108"/>
      <c r="COI23" s="108"/>
      <c r="COJ23" s="108"/>
      <c r="COK23" s="108"/>
      <c r="COL23" s="108"/>
      <c r="COM23" s="108"/>
      <c r="CON23" s="108"/>
      <c r="COO23" s="108"/>
      <c r="COP23" s="108"/>
      <c r="COQ23" s="108"/>
      <c r="COR23" s="108"/>
      <c r="COS23" s="108"/>
      <c r="COT23" s="108"/>
      <c r="COU23" s="108"/>
      <c r="COV23" s="108"/>
      <c r="COW23" s="108"/>
      <c r="COX23" s="108"/>
      <c r="COY23" s="108"/>
      <c r="COZ23" s="108"/>
      <c r="CPA23" s="108"/>
      <c r="CPB23" s="108"/>
      <c r="CPC23" s="108"/>
      <c r="CPD23" s="108"/>
      <c r="CPE23" s="108"/>
      <c r="CPF23" s="108"/>
      <c r="CPG23" s="108"/>
      <c r="CPH23" s="108"/>
      <c r="CPI23" s="108"/>
      <c r="CPJ23" s="108"/>
      <c r="CPK23" s="108"/>
      <c r="CPL23" s="108"/>
      <c r="CPM23" s="108"/>
      <c r="CPN23" s="108"/>
      <c r="CPO23" s="108"/>
      <c r="CPP23" s="108"/>
      <c r="CPQ23" s="108"/>
      <c r="CPR23" s="108"/>
      <c r="CPS23" s="108"/>
      <c r="CPT23" s="108"/>
      <c r="CPU23" s="108"/>
      <c r="CPV23" s="108"/>
      <c r="CPW23" s="108"/>
      <c r="CPX23" s="108"/>
      <c r="CPY23" s="108"/>
      <c r="CPZ23" s="108"/>
      <c r="CQA23" s="108"/>
      <c r="CQB23" s="108"/>
      <c r="CQC23" s="108"/>
      <c r="CQD23" s="108"/>
      <c r="CQE23" s="108"/>
      <c r="CQF23" s="108"/>
      <c r="CQG23" s="108"/>
      <c r="CQH23" s="108"/>
      <c r="CQI23" s="108"/>
      <c r="CQJ23" s="108"/>
      <c r="CQK23" s="108"/>
      <c r="CQL23" s="108"/>
      <c r="CQM23" s="108"/>
      <c r="CQN23" s="108"/>
      <c r="CQO23" s="108"/>
      <c r="CQP23" s="108"/>
      <c r="CQQ23" s="108"/>
      <c r="CQR23" s="108"/>
      <c r="CQS23" s="108"/>
      <c r="CQT23" s="108"/>
      <c r="CQU23" s="108"/>
      <c r="CQV23" s="108"/>
      <c r="CQW23" s="108"/>
      <c r="CQX23" s="108"/>
      <c r="CQY23" s="108"/>
      <c r="CQZ23" s="108"/>
      <c r="CRA23" s="108"/>
      <c r="CRB23" s="108"/>
      <c r="CRC23" s="108"/>
      <c r="CRD23" s="108"/>
      <c r="CRE23" s="108"/>
      <c r="CRF23" s="108"/>
      <c r="CRG23" s="108"/>
      <c r="CRH23" s="108"/>
      <c r="CRI23" s="108"/>
      <c r="CRJ23" s="108"/>
      <c r="CRK23" s="108"/>
      <c r="CRL23" s="108"/>
      <c r="CRM23" s="108"/>
      <c r="CRN23" s="108"/>
      <c r="CRO23" s="108"/>
      <c r="CRP23" s="108"/>
      <c r="CRQ23" s="108"/>
      <c r="CRR23" s="108"/>
      <c r="CRS23" s="108"/>
      <c r="CRT23" s="108"/>
      <c r="CRU23" s="108"/>
      <c r="CRV23" s="108"/>
      <c r="CRW23" s="108"/>
      <c r="CRX23" s="108"/>
      <c r="CRY23" s="108"/>
      <c r="CRZ23" s="108"/>
      <c r="CSA23" s="108"/>
      <c r="CSB23" s="108"/>
      <c r="CSC23" s="108"/>
      <c r="CSD23" s="108"/>
      <c r="CSE23" s="108"/>
      <c r="CSF23" s="108"/>
      <c r="CSG23" s="108"/>
      <c r="CSH23" s="108"/>
      <c r="CSI23" s="108"/>
      <c r="CSJ23" s="108"/>
      <c r="CSK23" s="108"/>
      <c r="CSL23" s="108"/>
      <c r="CSM23" s="108"/>
      <c r="CSN23" s="108"/>
      <c r="CSO23" s="108"/>
      <c r="CSP23" s="108"/>
      <c r="CSQ23" s="108"/>
      <c r="CSR23" s="108"/>
      <c r="CSS23" s="108"/>
      <c r="CST23" s="108"/>
      <c r="CSU23" s="108"/>
      <c r="CSV23" s="108"/>
      <c r="CSW23" s="108"/>
      <c r="CSX23" s="108"/>
      <c r="CSY23" s="108"/>
      <c r="CSZ23" s="108"/>
      <c r="CTA23" s="108"/>
      <c r="CTB23" s="108"/>
      <c r="CTC23" s="108"/>
      <c r="CTD23" s="108"/>
      <c r="CTE23" s="108"/>
      <c r="CTF23" s="108"/>
      <c r="CTG23" s="108"/>
      <c r="CTH23" s="108"/>
      <c r="CTI23" s="108"/>
      <c r="CTJ23" s="108"/>
      <c r="CTK23" s="108"/>
      <c r="CTL23" s="108"/>
      <c r="CTM23" s="108"/>
      <c r="CTN23" s="108"/>
      <c r="CTO23" s="108"/>
      <c r="CTP23" s="108"/>
      <c r="CTQ23" s="108"/>
      <c r="CTR23" s="108"/>
      <c r="CTS23" s="108"/>
      <c r="CTT23" s="108"/>
      <c r="CTU23" s="108"/>
      <c r="CTV23" s="108"/>
      <c r="CTW23" s="108"/>
      <c r="CTX23" s="108"/>
      <c r="CTY23" s="108"/>
      <c r="CTZ23" s="108"/>
      <c r="CUA23" s="108"/>
      <c r="CUB23" s="108"/>
      <c r="CUC23" s="108"/>
      <c r="CUD23" s="108"/>
      <c r="CUE23" s="108"/>
      <c r="CUF23" s="108"/>
      <c r="CUG23" s="108"/>
      <c r="CUH23" s="108"/>
      <c r="CUI23" s="108"/>
      <c r="CUJ23" s="108"/>
      <c r="CUK23" s="108"/>
      <c r="CUL23" s="108"/>
      <c r="CUM23" s="108"/>
      <c r="CUN23" s="108"/>
      <c r="CUO23" s="108"/>
      <c r="CUP23" s="108"/>
      <c r="CUQ23" s="108"/>
      <c r="CUR23" s="108"/>
      <c r="CUS23" s="108"/>
      <c r="CUT23" s="108"/>
      <c r="CUU23" s="108"/>
      <c r="CUV23" s="108"/>
      <c r="CUW23" s="108"/>
      <c r="CUX23" s="108"/>
      <c r="CUY23" s="108"/>
      <c r="CUZ23" s="108"/>
      <c r="CVA23" s="108"/>
      <c r="CVB23" s="108"/>
      <c r="CVC23" s="108"/>
      <c r="CVD23" s="108"/>
      <c r="CVE23" s="108"/>
      <c r="CVF23" s="108"/>
      <c r="CVG23" s="108"/>
      <c r="CVH23" s="108"/>
      <c r="CVI23" s="108"/>
      <c r="CVJ23" s="108"/>
      <c r="CVK23" s="108"/>
      <c r="CVL23" s="108"/>
      <c r="CVM23" s="108"/>
      <c r="CVN23" s="108"/>
      <c r="CVO23" s="108"/>
      <c r="CVP23" s="108"/>
      <c r="CVQ23" s="108"/>
      <c r="CVR23" s="108"/>
      <c r="CVS23" s="108"/>
      <c r="CVT23" s="108"/>
      <c r="CVU23" s="108"/>
      <c r="CVV23" s="108"/>
      <c r="CVW23" s="108"/>
      <c r="CVX23" s="108"/>
    </row>
    <row r="24" spans="1:2624" s="108" customFormat="1" ht="105" customHeight="1" x14ac:dyDescent="0.3">
      <c r="A24" s="112">
        <v>17</v>
      </c>
      <c r="B24" s="95"/>
      <c r="C24" s="95"/>
      <c r="D24" s="95" t="s">
        <v>60</v>
      </c>
      <c r="E24" s="95" t="s">
        <v>60</v>
      </c>
      <c r="F24" s="12"/>
      <c r="G24" s="106" t="s">
        <v>60</v>
      </c>
      <c r="H24" s="95"/>
      <c r="I24" s="95"/>
      <c r="J24" s="95"/>
      <c r="K24" s="95"/>
      <c r="L24" s="12"/>
      <c r="M24" s="101" t="s">
        <v>60</v>
      </c>
      <c r="N24" s="97" t="s">
        <v>60</v>
      </c>
      <c r="O24" s="102" t="str">
        <f t="shared" si="0"/>
        <v/>
      </c>
      <c r="P24" s="103" t="str">
        <f t="shared" si="1"/>
        <v/>
      </c>
      <c r="Q24" s="105"/>
      <c r="R24" s="98" t="s">
        <v>60</v>
      </c>
      <c r="S24" s="99" t="str">
        <f t="shared" si="2"/>
        <v/>
      </c>
      <c r="T24" s="105" t="s">
        <v>60</v>
      </c>
      <c r="U24" s="104" t="str">
        <f t="shared" si="3"/>
        <v/>
      </c>
      <c r="V24" s="99" t="str">
        <f t="shared" si="4"/>
        <v/>
      </c>
      <c r="W24" s="12"/>
      <c r="X24" s="95" t="s">
        <v>60</v>
      </c>
      <c r="Y24" s="84"/>
      <c r="Z24" s="116"/>
      <c r="AA24" s="116"/>
      <c r="AB24" s="116"/>
      <c r="AC24" s="11"/>
      <c r="AD24" s="109" t="s">
        <v>60</v>
      </c>
      <c r="AE24" s="109"/>
      <c r="AF24" s="109"/>
      <c r="AG24" s="12"/>
      <c r="AH24" s="106" t="s">
        <v>60</v>
      </c>
      <c r="AI24" s="106" t="s">
        <v>60</v>
      </c>
      <c r="AJ24" s="106" t="s">
        <v>60</v>
      </c>
      <c r="AK24" s="95"/>
      <c r="AL24" s="95"/>
      <c r="AM24" s="95"/>
      <c r="AN24" s="106" t="s">
        <v>60</v>
      </c>
      <c r="AO24" s="107"/>
    </row>
    <row r="25" spans="1:2624" s="110" customFormat="1" ht="105" customHeight="1" x14ac:dyDescent="0.3">
      <c r="A25" s="112">
        <v>18</v>
      </c>
      <c r="B25" s="95"/>
      <c r="C25" s="95"/>
      <c r="D25" s="95" t="s">
        <v>60</v>
      </c>
      <c r="E25" s="95" t="s">
        <v>60</v>
      </c>
      <c r="F25" s="12"/>
      <c r="G25" s="106" t="s">
        <v>60</v>
      </c>
      <c r="H25" s="95"/>
      <c r="I25" s="95"/>
      <c r="J25" s="95"/>
      <c r="K25" s="95"/>
      <c r="L25" s="12"/>
      <c r="M25" s="101" t="s">
        <v>60</v>
      </c>
      <c r="N25" s="97" t="s">
        <v>60</v>
      </c>
      <c r="O25" s="102" t="str">
        <f t="shared" si="0"/>
        <v/>
      </c>
      <c r="P25" s="103" t="str">
        <f t="shared" si="1"/>
        <v/>
      </c>
      <c r="Q25" s="105"/>
      <c r="R25" s="98" t="s">
        <v>60</v>
      </c>
      <c r="S25" s="99" t="str">
        <f t="shared" si="2"/>
        <v/>
      </c>
      <c r="T25" s="105" t="s">
        <v>60</v>
      </c>
      <c r="U25" s="104" t="str">
        <f t="shared" si="3"/>
        <v/>
      </c>
      <c r="V25" s="99" t="str">
        <f t="shared" si="4"/>
        <v/>
      </c>
      <c r="W25" s="11"/>
      <c r="X25" s="95" t="s">
        <v>60</v>
      </c>
      <c r="Y25" s="95"/>
      <c r="Z25" s="116"/>
      <c r="AA25" s="117"/>
      <c r="AB25" s="117"/>
      <c r="AC25" s="11"/>
      <c r="AD25" s="109" t="s">
        <v>60</v>
      </c>
      <c r="AE25" s="95"/>
      <c r="AF25" s="95"/>
      <c r="AG25" s="12"/>
      <c r="AH25" s="106" t="s">
        <v>60</v>
      </c>
      <c r="AI25" s="106" t="s">
        <v>60</v>
      </c>
      <c r="AJ25" s="106" t="s">
        <v>60</v>
      </c>
      <c r="AK25" s="95"/>
      <c r="AL25" s="95"/>
      <c r="AM25" s="95"/>
      <c r="AN25" s="106" t="s">
        <v>60</v>
      </c>
      <c r="AO25" s="107"/>
      <c r="AP25" s="108"/>
      <c r="AQ25" s="108"/>
      <c r="AR25" s="108"/>
      <c r="AS25" s="108"/>
      <c r="AT25" s="108"/>
      <c r="AU25" s="108"/>
      <c r="AV25" s="108"/>
      <c r="AW25" s="108"/>
      <c r="AX25" s="108"/>
      <c r="AY25" s="108"/>
      <c r="AZ25" s="108"/>
      <c r="BA25" s="108"/>
      <c r="BB25" s="108"/>
      <c r="BC25" s="108"/>
      <c r="BD25" s="108"/>
      <c r="BE25" s="108"/>
      <c r="BF25" s="108"/>
      <c r="BG25" s="108"/>
      <c r="BH25" s="108"/>
      <c r="BI25" s="108"/>
      <c r="BJ25" s="108"/>
      <c r="BK25" s="108"/>
      <c r="BL25" s="108"/>
      <c r="BM25" s="108"/>
      <c r="BN25" s="108"/>
      <c r="BO25" s="108"/>
      <c r="BP25" s="108"/>
      <c r="BQ25" s="108"/>
      <c r="BR25" s="108"/>
      <c r="BS25" s="108"/>
      <c r="BT25" s="108"/>
      <c r="BU25" s="108"/>
      <c r="BV25" s="108"/>
      <c r="BW25" s="108"/>
      <c r="BX25" s="108"/>
      <c r="BY25" s="108"/>
      <c r="BZ25" s="108"/>
      <c r="CA25" s="108"/>
      <c r="CB25" s="108"/>
      <c r="CC25" s="108"/>
      <c r="CD25" s="108"/>
      <c r="CE25" s="108"/>
      <c r="CF25" s="108"/>
      <c r="CG25" s="108"/>
      <c r="CH25" s="108"/>
      <c r="CI25" s="108"/>
      <c r="CJ25" s="108"/>
      <c r="CK25" s="108"/>
      <c r="CL25" s="108"/>
      <c r="CM25" s="108"/>
      <c r="CN25" s="108"/>
      <c r="CO25" s="108"/>
      <c r="CP25" s="108"/>
      <c r="CQ25" s="108"/>
      <c r="CR25" s="108"/>
      <c r="CS25" s="108"/>
      <c r="CT25" s="108"/>
      <c r="CU25" s="108"/>
      <c r="CV25" s="108"/>
      <c r="CW25" s="108"/>
      <c r="CX25" s="108"/>
      <c r="CY25" s="108"/>
      <c r="CZ25" s="108"/>
      <c r="DA25" s="108"/>
      <c r="DB25" s="108"/>
      <c r="DC25" s="108"/>
      <c r="DD25" s="108"/>
      <c r="DE25" s="108"/>
      <c r="DF25" s="108"/>
      <c r="DG25" s="108"/>
      <c r="DH25" s="108"/>
      <c r="DI25" s="108"/>
      <c r="DJ25" s="108"/>
      <c r="DK25" s="108"/>
      <c r="DL25" s="108"/>
      <c r="DM25" s="108"/>
      <c r="DN25" s="108"/>
      <c r="DO25" s="108"/>
      <c r="DP25" s="108"/>
      <c r="DQ25" s="108"/>
      <c r="DR25" s="108"/>
      <c r="DS25" s="108"/>
      <c r="DT25" s="108"/>
      <c r="DU25" s="108"/>
      <c r="DV25" s="108"/>
      <c r="DW25" s="108"/>
      <c r="DX25" s="108"/>
      <c r="DY25" s="108"/>
      <c r="DZ25" s="108"/>
      <c r="EA25" s="108"/>
      <c r="EB25" s="108"/>
      <c r="EC25" s="108"/>
      <c r="ED25" s="108"/>
      <c r="EE25" s="108"/>
      <c r="EF25" s="108"/>
      <c r="EG25" s="108"/>
      <c r="EH25" s="108"/>
      <c r="EI25" s="108"/>
      <c r="EJ25" s="108"/>
      <c r="EK25" s="108"/>
      <c r="EL25" s="108"/>
      <c r="EM25" s="108"/>
      <c r="EN25" s="108"/>
      <c r="EO25" s="108"/>
      <c r="EP25" s="108"/>
      <c r="EQ25" s="108"/>
      <c r="ER25" s="108"/>
      <c r="ES25" s="108"/>
      <c r="ET25" s="108"/>
      <c r="EU25" s="108"/>
      <c r="EV25" s="108"/>
      <c r="EW25" s="108"/>
      <c r="EX25" s="108"/>
      <c r="EY25" s="108"/>
      <c r="EZ25" s="108"/>
      <c r="FA25" s="108"/>
      <c r="FB25" s="108"/>
      <c r="FC25" s="108"/>
      <c r="FD25" s="108"/>
      <c r="FE25" s="108"/>
      <c r="FF25" s="108"/>
      <c r="FG25" s="108"/>
      <c r="FH25" s="108"/>
      <c r="FI25" s="108"/>
      <c r="FJ25" s="108"/>
      <c r="FK25" s="108"/>
      <c r="FL25" s="108"/>
      <c r="FM25" s="108"/>
      <c r="FN25" s="108"/>
      <c r="FO25" s="108"/>
      <c r="FP25" s="108"/>
      <c r="FQ25" s="108"/>
      <c r="FR25" s="108"/>
      <c r="FS25" s="108"/>
      <c r="FT25" s="108"/>
      <c r="FU25" s="108"/>
      <c r="FV25" s="108"/>
      <c r="FW25" s="108"/>
      <c r="FX25" s="108"/>
      <c r="FY25" s="108"/>
      <c r="FZ25" s="108"/>
      <c r="GA25" s="108"/>
      <c r="GB25" s="108"/>
      <c r="GC25" s="108"/>
      <c r="GD25" s="108"/>
      <c r="GE25" s="108"/>
      <c r="GF25" s="108"/>
      <c r="GG25" s="108"/>
      <c r="GH25" s="108"/>
      <c r="GI25" s="108"/>
      <c r="GJ25" s="108"/>
      <c r="GK25" s="108"/>
      <c r="GL25" s="108"/>
      <c r="GM25" s="108"/>
      <c r="GN25" s="108"/>
      <c r="GO25" s="108"/>
      <c r="GP25" s="108"/>
      <c r="GQ25" s="108"/>
      <c r="GR25" s="108"/>
      <c r="GS25" s="108"/>
      <c r="GT25" s="108"/>
      <c r="GU25" s="108"/>
      <c r="GV25" s="108"/>
      <c r="GW25" s="108"/>
      <c r="GX25" s="108"/>
      <c r="GY25" s="108"/>
      <c r="GZ25" s="108"/>
      <c r="HA25" s="108"/>
      <c r="HB25" s="108"/>
      <c r="HC25" s="108"/>
      <c r="HD25" s="108"/>
      <c r="HE25" s="108"/>
      <c r="HF25" s="108"/>
      <c r="HG25" s="108"/>
      <c r="HH25" s="108"/>
      <c r="HI25" s="108"/>
      <c r="HJ25" s="108"/>
      <c r="HK25" s="108"/>
      <c r="HL25" s="108"/>
      <c r="HM25" s="108"/>
      <c r="HN25" s="108"/>
      <c r="HO25" s="108"/>
      <c r="HP25" s="108"/>
      <c r="HQ25" s="108"/>
      <c r="HR25" s="108"/>
      <c r="HS25" s="108"/>
      <c r="HT25" s="108"/>
      <c r="HU25" s="108"/>
      <c r="HV25" s="108"/>
      <c r="HW25" s="108"/>
      <c r="HX25" s="108"/>
      <c r="HY25" s="108"/>
      <c r="HZ25" s="108"/>
      <c r="IA25" s="108"/>
      <c r="IB25" s="108"/>
      <c r="IC25" s="108"/>
      <c r="ID25" s="108"/>
      <c r="IE25" s="108"/>
      <c r="IF25" s="108"/>
      <c r="IG25" s="108"/>
      <c r="IH25" s="108"/>
      <c r="II25" s="108"/>
      <c r="IJ25" s="108"/>
      <c r="IK25" s="108"/>
      <c r="IL25" s="108"/>
      <c r="IM25" s="108"/>
      <c r="IN25" s="108"/>
      <c r="IO25" s="108"/>
      <c r="IP25" s="108"/>
      <c r="IQ25" s="108"/>
      <c r="IR25" s="108"/>
      <c r="IS25" s="108"/>
      <c r="IT25" s="108"/>
      <c r="IU25" s="108"/>
      <c r="IV25" s="108"/>
      <c r="IW25" s="108"/>
      <c r="IX25" s="108"/>
      <c r="IY25" s="108"/>
      <c r="IZ25" s="108"/>
      <c r="JA25" s="108"/>
      <c r="JB25" s="108"/>
      <c r="JC25" s="108"/>
      <c r="JD25" s="108"/>
      <c r="JE25" s="108"/>
      <c r="JF25" s="108"/>
      <c r="JG25" s="108"/>
      <c r="JH25" s="108"/>
      <c r="JI25" s="108"/>
      <c r="JJ25" s="108"/>
      <c r="JK25" s="108"/>
      <c r="JL25" s="108"/>
      <c r="JM25" s="108"/>
      <c r="JN25" s="108"/>
      <c r="JO25" s="108"/>
      <c r="JP25" s="108"/>
      <c r="JQ25" s="108"/>
      <c r="JR25" s="108"/>
      <c r="JS25" s="108"/>
      <c r="JT25" s="108"/>
      <c r="JU25" s="108"/>
      <c r="JV25" s="108"/>
      <c r="JW25" s="108"/>
      <c r="JX25" s="108"/>
      <c r="JY25" s="108"/>
      <c r="JZ25" s="108"/>
      <c r="KA25" s="108"/>
      <c r="KB25" s="108"/>
      <c r="KC25" s="108"/>
      <c r="KD25" s="108"/>
      <c r="KE25" s="108"/>
      <c r="KF25" s="108"/>
      <c r="KG25" s="108"/>
      <c r="KH25" s="108"/>
      <c r="KI25" s="108"/>
      <c r="KJ25" s="108"/>
      <c r="KK25" s="108"/>
      <c r="KL25" s="108"/>
      <c r="KM25" s="108"/>
      <c r="KN25" s="108"/>
      <c r="KO25" s="108"/>
      <c r="KP25" s="108"/>
      <c r="KQ25" s="108"/>
      <c r="KR25" s="108"/>
      <c r="KS25" s="108"/>
      <c r="KT25" s="108"/>
      <c r="KU25" s="108"/>
      <c r="KV25" s="108"/>
      <c r="KW25" s="108"/>
      <c r="KX25" s="108"/>
      <c r="KY25" s="108"/>
      <c r="KZ25" s="108"/>
      <c r="LA25" s="108"/>
      <c r="LB25" s="108"/>
      <c r="LC25" s="108"/>
      <c r="LD25" s="108"/>
      <c r="LE25" s="108"/>
      <c r="LF25" s="108"/>
      <c r="LG25" s="108"/>
      <c r="LH25" s="108"/>
      <c r="LI25" s="108"/>
      <c r="LJ25" s="108"/>
      <c r="LK25" s="108"/>
      <c r="LL25" s="108"/>
      <c r="LM25" s="108"/>
      <c r="LN25" s="108"/>
      <c r="LO25" s="108"/>
      <c r="LP25" s="108"/>
      <c r="LQ25" s="108"/>
      <c r="LR25" s="108"/>
      <c r="LS25" s="108"/>
      <c r="LT25" s="108"/>
      <c r="LU25" s="108"/>
      <c r="LV25" s="108"/>
      <c r="LW25" s="108"/>
      <c r="LX25" s="108"/>
      <c r="LY25" s="108"/>
      <c r="LZ25" s="108"/>
      <c r="MA25" s="108"/>
      <c r="MB25" s="108"/>
      <c r="MC25" s="108"/>
      <c r="MD25" s="108"/>
      <c r="ME25" s="108"/>
      <c r="MF25" s="108"/>
      <c r="MG25" s="108"/>
      <c r="MH25" s="108"/>
      <c r="MI25" s="108"/>
      <c r="MJ25" s="108"/>
      <c r="MK25" s="108"/>
      <c r="ML25" s="108"/>
      <c r="MM25" s="108"/>
      <c r="MN25" s="108"/>
      <c r="MO25" s="108"/>
      <c r="MP25" s="108"/>
      <c r="MQ25" s="108"/>
      <c r="MR25" s="108"/>
      <c r="MS25" s="108"/>
      <c r="MT25" s="108"/>
      <c r="MU25" s="108"/>
      <c r="MV25" s="108"/>
      <c r="MW25" s="108"/>
      <c r="MX25" s="108"/>
      <c r="MY25" s="108"/>
      <c r="MZ25" s="108"/>
      <c r="NA25" s="108"/>
      <c r="NB25" s="108"/>
      <c r="NC25" s="108"/>
      <c r="ND25" s="108"/>
      <c r="NE25" s="108"/>
      <c r="NF25" s="108"/>
      <c r="NG25" s="108"/>
      <c r="NH25" s="108"/>
      <c r="NI25" s="108"/>
      <c r="NJ25" s="108"/>
      <c r="NK25" s="108"/>
      <c r="NL25" s="108"/>
      <c r="NM25" s="108"/>
      <c r="NN25" s="108"/>
      <c r="NO25" s="108"/>
      <c r="NP25" s="108"/>
      <c r="NQ25" s="108"/>
      <c r="NR25" s="108"/>
      <c r="NS25" s="108"/>
      <c r="NT25" s="108"/>
      <c r="NU25" s="108"/>
      <c r="NV25" s="108"/>
      <c r="NW25" s="108"/>
      <c r="NX25" s="108"/>
      <c r="NY25" s="108"/>
      <c r="NZ25" s="108"/>
      <c r="OA25" s="108"/>
      <c r="OB25" s="108"/>
      <c r="OC25" s="108"/>
      <c r="OD25" s="108"/>
      <c r="OE25" s="108"/>
      <c r="OF25" s="108"/>
      <c r="OG25" s="108"/>
      <c r="OH25" s="108"/>
      <c r="OI25" s="108"/>
      <c r="OJ25" s="108"/>
      <c r="OK25" s="108"/>
      <c r="OL25" s="108"/>
      <c r="OM25" s="108"/>
      <c r="ON25" s="108"/>
      <c r="OO25" s="108"/>
      <c r="OP25" s="108"/>
      <c r="OQ25" s="108"/>
      <c r="OR25" s="108"/>
      <c r="OS25" s="108"/>
      <c r="OT25" s="108"/>
      <c r="OU25" s="108"/>
      <c r="OV25" s="108"/>
      <c r="OW25" s="108"/>
      <c r="OX25" s="108"/>
      <c r="OY25" s="108"/>
      <c r="OZ25" s="108"/>
      <c r="PA25" s="108"/>
      <c r="PB25" s="108"/>
      <c r="PC25" s="108"/>
      <c r="PD25" s="108"/>
      <c r="PE25" s="108"/>
      <c r="PF25" s="108"/>
      <c r="PG25" s="108"/>
      <c r="PH25" s="108"/>
      <c r="PI25" s="108"/>
      <c r="PJ25" s="108"/>
      <c r="PK25" s="108"/>
      <c r="PL25" s="108"/>
      <c r="PM25" s="108"/>
      <c r="PN25" s="108"/>
      <c r="PO25" s="108"/>
      <c r="PP25" s="108"/>
      <c r="PQ25" s="108"/>
      <c r="PR25" s="108"/>
      <c r="PS25" s="108"/>
      <c r="PT25" s="108"/>
      <c r="PU25" s="108"/>
      <c r="PV25" s="108"/>
      <c r="PW25" s="108"/>
      <c r="PX25" s="108"/>
      <c r="PY25" s="108"/>
      <c r="PZ25" s="108"/>
      <c r="QA25" s="108"/>
      <c r="QB25" s="108"/>
      <c r="QC25" s="108"/>
      <c r="QD25" s="108"/>
      <c r="QE25" s="108"/>
      <c r="QF25" s="108"/>
      <c r="QG25" s="108"/>
      <c r="QH25" s="108"/>
      <c r="QI25" s="108"/>
      <c r="QJ25" s="108"/>
      <c r="QK25" s="108"/>
      <c r="QL25" s="108"/>
      <c r="QM25" s="108"/>
      <c r="QN25" s="108"/>
      <c r="QO25" s="108"/>
      <c r="QP25" s="108"/>
      <c r="QQ25" s="108"/>
      <c r="QR25" s="108"/>
      <c r="QS25" s="108"/>
      <c r="QT25" s="108"/>
      <c r="QU25" s="108"/>
      <c r="QV25" s="108"/>
      <c r="QW25" s="108"/>
      <c r="QX25" s="108"/>
      <c r="QY25" s="108"/>
      <c r="QZ25" s="108"/>
      <c r="RA25" s="108"/>
      <c r="RB25" s="108"/>
      <c r="RC25" s="108"/>
      <c r="RD25" s="108"/>
      <c r="RE25" s="108"/>
      <c r="RF25" s="108"/>
      <c r="RG25" s="108"/>
      <c r="RH25" s="108"/>
      <c r="RI25" s="108"/>
      <c r="RJ25" s="108"/>
      <c r="RK25" s="108"/>
      <c r="RL25" s="108"/>
      <c r="RM25" s="108"/>
      <c r="RN25" s="108"/>
      <c r="RO25" s="108"/>
      <c r="RP25" s="108"/>
      <c r="RQ25" s="108"/>
      <c r="RR25" s="108"/>
      <c r="RS25" s="108"/>
      <c r="RT25" s="108"/>
      <c r="RU25" s="108"/>
      <c r="RV25" s="108"/>
      <c r="RW25" s="108"/>
      <c r="RX25" s="108"/>
      <c r="RY25" s="108"/>
      <c r="RZ25" s="108"/>
      <c r="SA25" s="108"/>
      <c r="SB25" s="108"/>
      <c r="SC25" s="108"/>
      <c r="SD25" s="108"/>
      <c r="SE25" s="108"/>
      <c r="SF25" s="108"/>
      <c r="SG25" s="108"/>
      <c r="SH25" s="108"/>
      <c r="SI25" s="108"/>
      <c r="SJ25" s="108"/>
      <c r="SK25" s="108"/>
      <c r="SL25" s="108"/>
      <c r="SM25" s="108"/>
      <c r="SN25" s="108"/>
      <c r="SO25" s="108"/>
      <c r="SP25" s="108"/>
      <c r="SQ25" s="108"/>
      <c r="SR25" s="108"/>
      <c r="SS25" s="108"/>
      <c r="ST25" s="108"/>
      <c r="SU25" s="108"/>
      <c r="SV25" s="108"/>
      <c r="SW25" s="108"/>
      <c r="SX25" s="108"/>
      <c r="SY25" s="108"/>
      <c r="SZ25" s="108"/>
      <c r="TA25" s="108"/>
      <c r="TB25" s="108"/>
      <c r="TC25" s="108"/>
      <c r="TD25" s="108"/>
      <c r="TE25" s="108"/>
      <c r="TF25" s="108"/>
      <c r="TG25" s="108"/>
      <c r="TH25" s="108"/>
      <c r="TI25" s="108"/>
      <c r="TJ25" s="108"/>
      <c r="TK25" s="108"/>
      <c r="TL25" s="108"/>
      <c r="TM25" s="108"/>
      <c r="TN25" s="108"/>
      <c r="TO25" s="108"/>
      <c r="TP25" s="108"/>
      <c r="TQ25" s="108"/>
      <c r="TR25" s="108"/>
      <c r="TS25" s="108"/>
      <c r="TT25" s="108"/>
      <c r="TU25" s="108"/>
      <c r="TV25" s="108"/>
      <c r="TW25" s="108"/>
      <c r="TX25" s="108"/>
      <c r="TY25" s="108"/>
      <c r="TZ25" s="108"/>
      <c r="UA25" s="108"/>
      <c r="UB25" s="108"/>
      <c r="UC25" s="108"/>
      <c r="UD25" s="108"/>
      <c r="UE25" s="108"/>
      <c r="UF25" s="108"/>
      <c r="UG25" s="108"/>
      <c r="UH25" s="108"/>
      <c r="UI25" s="108"/>
      <c r="UJ25" s="108"/>
      <c r="UK25" s="108"/>
      <c r="UL25" s="108"/>
      <c r="UM25" s="108"/>
      <c r="UN25" s="108"/>
      <c r="UO25" s="108"/>
      <c r="UP25" s="108"/>
      <c r="UQ25" s="108"/>
      <c r="UR25" s="108"/>
      <c r="US25" s="108"/>
      <c r="UT25" s="108"/>
      <c r="UU25" s="108"/>
      <c r="UV25" s="108"/>
      <c r="UW25" s="108"/>
      <c r="UX25" s="108"/>
      <c r="UY25" s="108"/>
      <c r="UZ25" s="108"/>
      <c r="VA25" s="108"/>
      <c r="VB25" s="108"/>
      <c r="VC25" s="108"/>
      <c r="VD25" s="108"/>
      <c r="VE25" s="108"/>
      <c r="VF25" s="108"/>
      <c r="VG25" s="108"/>
      <c r="VH25" s="108"/>
      <c r="VI25" s="108"/>
      <c r="VJ25" s="108"/>
      <c r="VK25" s="108"/>
      <c r="VL25" s="108"/>
      <c r="VM25" s="108"/>
      <c r="VN25" s="108"/>
      <c r="VO25" s="108"/>
      <c r="VP25" s="108"/>
      <c r="VQ25" s="108"/>
      <c r="VR25" s="108"/>
      <c r="VS25" s="108"/>
      <c r="VT25" s="108"/>
      <c r="VU25" s="108"/>
      <c r="VV25" s="108"/>
      <c r="VW25" s="108"/>
      <c r="VX25" s="108"/>
      <c r="VY25" s="108"/>
      <c r="VZ25" s="108"/>
      <c r="WA25" s="108"/>
      <c r="WB25" s="108"/>
      <c r="WC25" s="108"/>
      <c r="WD25" s="108"/>
      <c r="WE25" s="108"/>
      <c r="WF25" s="108"/>
      <c r="WG25" s="108"/>
      <c r="WH25" s="108"/>
      <c r="WI25" s="108"/>
      <c r="WJ25" s="108"/>
      <c r="WK25" s="108"/>
      <c r="WL25" s="108"/>
      <c r="WM25" s="108"/>
      <c r="WN25" s="108"/>
      <c r="WO25" s="108"/>
      <c r="WP25" s="108"/>
      <c r="WQ25" s="108"/>
      <c r="WR25" s="108"/>
      <c r="WS25" s="108"/>
      <c r="WT25" s="108"/>
      <c r="WU25" s="108"/>
      <c r="WV25" s="108"/>
      <c r="WW25" s="108"/>
      <c r="WX25" s="108"/>
      <c r="WY25" s="108"/>
      <c r="WZ25" s="108"/>
      <c r="XA25" s="108"/>
      <c r="XB25" s="108"/>
      <c r="XC25" s="108"/>
      <c r="XD25" s="108"/>
      <c r="XE25" s="108"/>
      <c r="XF25" s="108"/>
      <c r="XG25" s="108"/>
      <c r="XH25" s="108"/>
      <c r="XI25" s="108"/>
      <c r="XJ25" s="108"/>
      <c r="XK25" s="108"/>
      <c r="XL25" s="108"/>
      <c r="XM25" s="108"/>
      <c r="XN25" s="108"/>
      <c r="XO25" s="108"/>
      <c r="XP25" s="108"/>
      <c r="XQ25" s="108"/>
      <c r="XR25" s="108"/>
      <c r="XS25" s="108"/>
      <c r="XT25" s="108"/>
      <c r="XU25" s="108"/>
      <c r="XV25" s="108"/>
      <c r="XW25" s="108"/>
      <c r="XX25" s="108"/>
      <c r="XY25" s="108"/>
      <c r="XZ25" s="108"/>
      <c r="YA25" s="108"/>
      <c r="YB25" s="108"/>
      <c r="YC25" s="108"/>
      <c r="YD25" s="108"/>
      <c r="YE25" s="108"/>
      <c r="YF25" s="108"/>
      <c r="YG25" s="108"/>
      <c r="YH25" s="108"/>
      <c r="YI25" s="108"/>
      <c r="YJ25" s="108"/>
      <c r="YK25" s="108"/>
      <c r="YL25" s="108"/>
      <c r="YM25" s="108"/>
      <c r="YN25" s="108"/>
      <c r="YO25" s="108"/>
      <c r="YP25" s="108"/>
      <c r="YQ25" s="108"/>
      <c r="YR25" s="108"/>
      <c r="YS25" s="108"/>
      <c r="YT25" s="108"/>
      <c r="YU25" s="108"/>
      <c r="YV25" s="108"/>
      <c r="YW25" s="108"/>
      <c r="YX25" s="108"/>
      <c r="YY25" s="108"/>
      <c r="YZ25" s="108"/>
      <c r="ZA25" s="108"/>
      <c r="ZB25" s="108"/>
      <c r="ZC25" s="108"/>
      <c r="ZD25" s="108"/>
      <c r="ZE25" s="108"/>
      <c r="ZF25" s="108"/>
      <c r="ZG25" s="108"/>
      <c r="ZH25" s="108"/>
      <c r="ZI25" s="108"/>
      <c r="ZJ25" s="108"/>
      <c r="ZK25" s="108"/>
      <c r="ZL25" s="108"/>
      <c r="ZM25" s="108"/>
      <c r="ZN25" s="108"/>
      <c r="ZO25" s="108"/>
      <c r="ZP25" s="108"/>
      <c r="ZQ25" s="108"/>
      <c r="ZR25" s="108"/>
      <c r="ZS25" s="108"/>
      <c r="ZT25" s="108"/>
      <c r="ZU25" s="108"/>
      <c r="ZV25" s="108"/>
      <c r="ZW25" s="108"/>
      <c r="ZX25" s="108"/>
      <c r="ZY25" s="108"/>
      <c r="ZZ25" s="108"/>
      <c r="AAA25" s="108"/>
      <c r="AAB25" s="108"/>
      <c r="AAC25" s="108"/>
      <c r="AAD25" s="108"/>
      <c r="AAE25" s="108"/>
      <c r="AAF25" s="108"/>
      <c r="AAG25" s="108"/>
      <c r="AAH25" s="108"/>
      <c r="AAI25" s="108"/>
      <c r="AAJ25" s="108"/>
      <c r="AAK25" s="108"/>
      <c r="AAL25" s="108"/>
      <c r="AAM25" s="108"/>
      <c r="AAN25" s="108"/>
      <c r="AAO25" s="108"/>
      <c r="AAP25" s="108"/>
      <c r="AAQ25" s="108"/>
      <c r="AAR25" s="108"/>
      <c r="AAS25" s="108"/>
      <c r="AAT25" s="108"/>
      <c r="AAU25" s="108"/>
      <c r="AAV25" s="108"/>
      <c r="AAW25" s="108"/>
      <c r="AAX25" s="108"/>
      <c r="AAY25" s="108"/>
      <c r="AAZ25" s="108"/>
      <c r="ABA25" s="108"/>
      <c r="ABB25" s="108"/>
      <c r="ABC25" s="108"/>
      <c r="ABD25" s="108"/>
      <c r="ABE25" s="108"/>
      <c r="ABF25" s="108"/>
      <c r="ABG25" s="108"/>
      <c r="ABH25" s="108"/>
      <c r="ABI25" s="108"/>
      <c r="ABJ25" s="108"/>
      <c r="ABK25" s="108"/>
      <c r="ABL25" s="108"/>
      <c r="ABM25" s="108"/>
      <c r="ABN25" s="108"/>
      <c r="ABO25" s="108"/>
      <c r="ABP25" s="108"/>
      <c r="ABQ25" s="108"/>
      <c r="ABR25" s="108"/>
      <c r="ABS25" s="108"/>
      <c r="ABT25" s="108"/>
      <c r="ABU25" s="108"/>
      <c r="ABV25" s="108"/>
      <c r="ABW25" s="108"/>
      <c r="ABX25" s="108"/>
      <c r="ABY25" s="108"/>
      <c r="ABZ25" s="108"/>
      <c r="ACA25" s="108"/>
      <c r="ACB25" s="108"/>
      <c r="ACC25" s="108"/>
      <c r="ACD25" s="108"/>
      <c r="ACE25" s="108"/>
      <c r="ACF25" s="108"/>
      <c r="ACG25" s="108"/>
      <c r="ACH25" s="108"/>
      <c r="ACI25" s="108"/>
      <c r="ACJ25" s="108"/>
      <c r="ACK25" s="108"/>
      <c r="ACL25" s="108"/>
      <c r="ACM25" s="108"/>
      <c r="ACN25" s="108"/>
      <c r="ACO25" s="108"/>
      <c r="ACP25" s="108"/>
      <c r="ACQ25" s="108"/>
      <c r="ACR25" s="108"/>
      <c r="ACS25" s="108"/>
      <c r="ACT25" s="108"/>
      <c r="ACU25" s="108"/>
      <c r="ACV25" s="108"/>
      <c r="ACW25" s="108"/>
      <c r="ACX25" s="108"/>
      <c r="ACY25" s="108"/>
      <c r="ACZ25" s="108"/>
      <c r="ADA25" s="108"/>
      <c r="ADB25" s="108"/>
      <c r="ADC25" s="108"/>
      <c r="ADD25" s="108"/>
      <c r="ADE25" s="108"/>
      <c r="ADF25" s="108"/>
      <c r="ADG25" s="108"/>
      <c r="ADH25" s="108"/>
      <c r="ADI25" s="108"/>
      <c r="ADJ25" s="108"/>
      <c r="ADK25" s="108"/>
      <c r="ADL25" s="108"/>
      <c r="ADM25" s="108"/>
      <c r="ADN25" s="108"/>
      <c r="ADO25" s="108"/>
      <c r="ADP25" s="108"/>
      <c r="ADQ25" s="108"/>
      <c r="ADR25" s="108"/>
      <c r="ADS25" s="108"/>
      <c r="ADT25" s="108"/>
      <c r="ADU25" s="108"/>
      <c r="ADV25" s="108"/>
      <c r="ADW25" s="108"/>
      <c r="ADX25" s="108"/>
      <c r="ADY25" s="108"/>
      <c r="ADZ25" s="108"/>
      <c r="AEA25" s="108"/>
      <c r="AEB25" s="108"/>
      <c r="AEC25" s="108"/>
      <c r="AED25" s="108"/>
      <c r="AEE25" s="108"/>
      <c r="AEF25" s="108"/>
      <c r="AEG25" s="108"/>
      <c r="AEH25" s="108"/>
      <c r="AEI25" s="108"/>
      <c r="AEJ25" s="108"/>
      <c r="AEK25" s="108"/>
      <c r="AEL25" s="108"/>
      <c r="AEM25" s="108"/>
      <c r="AEN25" s="108"/>
      <c r="AEO25" s="108"/>
      <c r="AEP25" s="108"/>
      <c r="AEQ25" s="108"/>
      <c r="AER25" s="108"/>
      <c r="AES25" s="108"/>
      <c r="AET25" s="108"/>
      <c r="AEU25" s="108"/>
      <c r="AEV25" s="108"/>
      <c r="AEW25" s="108"/>
      <c r="AEX25" s="108"/>
      <c r="AEY25" s="108"/>
      <c r="AEZ25" s="108"/>
      <c r="AFA25" s="108"/>
      <c r="AFB25" s="108"/>
      <c r="AFC25" s="108"/>
      <c r="AFD25" s="108"/>
      <c r="AFE25" s="108"/>
      <c r="AFF25" s="108"/>
      <c r="AFG25" s="108"/>
      <c r="AFH25" s="108"/>
      <c r="AFI25" s="108"/>
      <c r="AFJ25" s="108"/>
      <c r="AFK25" s="108"/>
      <c r="AFL25" s="108"/>
      <c r="AFM25" s="108"/>
      <c r="AFN25" s="108"/>
      <c r="AFO25" s="108"/>
      <c r="AFP25" s="108"/>
      <c r="AFQ25" s="108"/>
      <c r="AFR25" s="108"/>
      <c r="AFS25" s="108"/>
      <c r="AFT25" s="108"/>
      <c r="AFU25" s="108"/>
      <c r="AFV25" s="108"/>
      <c r="AFW25" s="108"/>
      <c r="AFX25" s="108"/>
      <c r="AFY25" s="108"/>
      <c r="AFZ25" s="108"/>
      <c r="AGA25" s="108"/>
      <c r="AGB25" s="108"/>
      <c r="AGC25" s="108"/>
      <c r="AGD25" s="108"/>
      <c r="AGE25" s="108"/>
      <c r="AGF25" s="108"/>
      <c r="AGG25" s="108"/>
      <c r="AGH25" s="108"/>
      <c r="AGI25" s="108"/>
      <c r="AGJ25" s="108"/>
      <c r="AGK25" s="108"/>
      <c r="AGL25" s="108"/>
      <c r="AGM25" s="108"/>
      <c r="AGN25" s="108"/>
      <c r="AGO25" s="108"/>
      <c r="AGP25" s="108"/>
      <c r="AGQ25" s="108"/>
      <c r="AGR25" s="108"/>
      <c r="AGS25" s="108"/>
      <c r="AGT25" s="108"/>
      <c r="AGU25" s="108"/>
      <c r="AGV25" s="108"/>
      <c r="AGW25" s="108"/>
      <c r="AGX25" s="108"/>
      <c r="AGY25" s="108"/>
      <c r="AGZ25" s="108"/>
      <c r="AHA25" s="108"/>
      <c r="AHB25" s="108"/>
      <c r="AHC25" s="108"/>
      <c r="AHD25" s="108"/>
      <c r="AHE25" s="108"/>
      <c r="AHF25" s="108"/>
      <c r="AHG25" s="108"/>
      <c r="AHH25" s="108"/>
      <c r="AHI25" s="108"/>
      <c r="AHJ25" s="108"/>
      <c r="AHK25" s="108"/>
      <c r="AHL25" s="108"/>
      <c r="AHM25" s="108"/>
      <c r="AHN25" s="108"/>
      <c r="AHO25" s="108"/>
      <c r="AHP25" s="108"/>
      <c r="AHQ25" s="108"/>
      <c r="AHR25" s="108"/>
      <c r="AHS25" s="108"/>
      <c r="AHT25" s="108"/>
      <c r="AHU25" s="108"/>
      <c r="AHV25" s="108"/>
      <c r="AHW25" s="108"/>
      <c r="AHX25" s="108"/>
      <c r="AHY25" s="108"/>
      <c r="AHZ25" s="108"/>
      <c r="AIA25" s="108"/>
      <c r="AIB25" s="108"/>
      <c r="AIC25" s="108"/>
      <c r="AID25" s="108"/>
      <c r="AIE25" s="108"/>
      <c r="AIF25" s="108"/>
      <c r="AIG25" s="108"/>
      <c r="AIH25" s="108"/>
      <c r="AII25" s="108"/>
      <c r="AIJ25" s="108"/>
      <c r="AIK25" s="108"/>
      <c r="AIL25" s="108"/>
      <c r="AIM25" s="108"/>
      <c r="AIN25" s="108"/>
      <c r="AIO25" s="108"/>
      <c r="AIP25" s="108"/>
      <c r="AIQ25" s="108"/>
      <c r="AIR25" s="108"/>
      <c r="AIS25" s="108"/>
      <c r="AIT25" s="108"/>
      <c r="AIU25" s="108"/>
      <c r="AIV25" s="108"/>
      <c r="AIW25" s="108"/>
      <c r="AIX25" s="108"/>
      <c r="AIY25" s="108"/>
      <c r="AIZ25" s="108"/>
      <c r="AJA25" s="108"/>
      <c r="AJB25" s="108"/>
      <c r="AJC25" s="108"/>
      <c r="AJD25" s="108"/>
      <c r="AJE25" s="108"/>
      <c r="AJF25" s="108"/>
      <c r="AJG25" s="108"/>
      <c r="AJH25" s="108"/>
      <c r="AJI25" s="108"/>
      <c r="AJJ25" s="108"/>
      <c r="AJK25" s="108"/>
      <c r="AJL25" s="108"/>
      <c r="AJM25" s="108"/>
      <c r="AJN25" s="108"/>
      <c r="AJO25" s="108"/>
      <c r="AJP25" s="108"/>
      <c r="AJQ25" s="108"/>
      <c r="AJR25" s="108"/>
      <c r="AJS25" s="108"/>
      <c r="AJT25" s="108"/>
      <c r="AJU25" s="108"/>
      <c r="AJV25" s="108"/>
      <c r="AJW25" s="108"/>
      <c r="AJX25" s="108"/>
      <c r="AJY25" s="108"/>
      <c r="AJZ25" s="108"/>
      <c r="AKA25" s="108"/>
      <c r="AKB25" s="108"/>
      <c r="AKC25" s="108"/>
      <c r="AKD25" s="108"/>
      <c r="AKE25" s="108"/>
      <c r="AKF25" s="108"/>
      <c r="AKG25" s="108"/>
      <c r="AKH25" s="108"/>
      <c r="AKI25" s="108"/>
      <c r="AKJ25" s="108"/>
      <c r="AKK25" s="108"/>
      <c r="AKL25" s="108"/>
      <c r="AKM25" s="108"/>
      <c r="AKN25" s="108"/>
      <c r="AKO25" s="108"/>
      <c r="AKP25" s="108"/>
      <c r="AKQ25" s="108"/>
      <c r="AKR25" s="108"/>
      <c r="AKS25" s="108"/>
      <c r="AKT25" s="108"/>
      <c r="AKU25" s="108"/>
      <c r="AKV25" s="108"/>
      <c r="AKW25" s="108"/>
      <c r="AKX25" s="108"/>
      <c r="AKY25" s="108"/>
      <c r="AKZ25" s="108"/>
      <c r="ALA25" s="108"/>
      <c r="ALB25" s="108"/>
      <c r="ALC25" s="108"/>
      <c r="ALD25" s="108"/>
      <c r="ALE25" s="108"/>
      <c r="ALF25" s="108"/>
      <c r="ALG25" s="108"/>
      <c r="ALH25" s="108"/>
      <c r="ALI25" s="108"/>
      <c r="ALJ25" s="108"/>
      <c r="ALK25" s="108"/>
      <c r="ALL25" s="108"/>
      <c r="ALM25" s="108"/>
      <c r="ALN25" s="108"/>
      <c r="ALO25" s="108"/>
      <c r="ALP25" s="108"/>
      <c r="ALQ25" s="108"/>
      <c r="ALR25" s="108"/>
      <c r="ALS25" s="108"/>
      <c r="ALT25" s="108"/>
      <c r="ALU25" s="108"/>
      <c r="ALV25" s="108"/>
      <c r="ALW25" s="108"/>
      <c r="ALX25" s="108"/>
      <c r="ALY25" s="108"/>
      <c r="ALZ25" s="108"/>
      <c r="AMA25" s="108"/>
      <c r="AMB25" s="108"/>
      <c r="AMC25" s="108"/>
      <c r="AMD25" s="108"/>
      <c r="AME25" s="108"/>
      <c r="AMF25" s="108"/>
      <c r="AMG25" s="108"/>
      <c r="AMH25" s="108"/>
      <c r="AMI25" s="108"/>
      <c r="AMJ25" s="108"/>
      <c r="AMK25" s="108"/>
      <c r="AML25" s="108"/>
      <c r="AMM25" s="108"/>
      <c r="AMN25" s="108"/>
      <c r="AMO25" s="108"/>
      <c r="AMP25" s="108"/>
      <c r="AMQ25" s="108"/>
      <c r="AMR25" s="108"/>
      <c r="AMS25" s="108"/>
      <c r="AMT25" s="108"/>
      <c r="AMU25" s="108"/>
      <c r="AMV25" s="108"/>
      <c r="AMW25" s="108"/>
      <c r="AMX25" s="108"/>
      <c r="AMY25" s="108"/>
      <c r="AMZ25" s="108"/>
      <c r="ANA25" s="108"/>
      <c r="ANB25" s="108"/>
      <c r="ANC25" s="108"/>
      <c r="AND25" s="108"/>
      <c r="ANE25" s="108"/>
      <c r="ANF25" s="108"/>
      <c r="ANG25" s="108"/>
      <c r="ANH25" s="108"/>
      <c r="ANI25" s="108"/>
      <c r="ANJ25" s="108"/>
      <c r="ANK25" s="108"/>
      <c r="ANL25" s="108"/>
      <c r="ANM25" s="108"/>
      <c r="ANN25" s="108"/>
      <c r="ANO25" s="108"/>
      <c r="ANP25" s="108"/>
      <c r="ANQ25" s="108"/>
      <c r="ANR25" s="108"/>
      <c r="ANS25" s="108"/>
      <c r="ANT25" s="108"/>
      <c r="ANU25" s="108"/>
      <c r="ANV25" s="108"/>
      <c r="ANW25" s="108"/>
      <c r="ANX25" s="108"/>
      <c r="ANY25" s="108"/>
      <c r="ANZ25" s="108"/>
      <c r="AOA25" s="108"/>
      <c r="AOB25" s="108"/>
      <c r="AOC25" s="108"/>
      <c r="AOD25" s="108"/>
      <c r="AOE25" s="108"/>
      <c r="AOF25" s="108"/>
      <c r="AOG25" s="108"/>
      <c r="AOH25" s="108"/>
      <c r="AOI25" s="108"/>
      <c r="AOJ25" s="108"/>
      <c r="AOK25" s="108"/>
      <c r="AOL25" s="108"/>
      <c r="AOM25" s="108"/>
      <c r="AON25" s="108"/>
      <c r="AOO25" s="108"/>
      <c r="AOP25" s="108"/>
      <c r="AOQ25" s="108"/>
      <c r="AOR25" s="108"/>
      <c r="AOS25" s="108"/>
      <c r="AOT25" s="108"/>
      <c r="AOU25" s="108"/>
      <c r="AOV25" s="108"/>
      <c r="AOW25" s="108"/>
      <c r="AOX25" s="108"/>
      <c r="AOY25" s="108"/>
      <c r="AOZ25" s="108"/>
      <c r="APA25" s="108"/>
      <c r="APB25" s="108"/>
      <c r="APC25" s="108"/>
      <c r="APD25" s="108"/>
      <c r="APE25" s="108"/>
      <c r="APF25" s="108"/>
      <c r="APG25" s="108"/>
      <c r="APH25" s="108"/>
      <c r="API25" s="108"/>
      <c r="APJ25" s="108"/>
      <c r="APK25" s="108"/>
      <c r="APL25" s="108"/>
      <c r="APM25" s="108"/>
      <c r="APN25" s="108"/>
      <c r="APO25" s="108"/>
      <c r="APP25" s="108"/>
      <c r="APQ25" s="108"/>
      <c r="APR25" s="108"/>
      <c r="APS25" s="108"/>
      <c r="APT25" s="108"/>
      <c r="APU25" s="108"/>
      <c r="APV25" s="108"/>
      <c r="APW25" s="108"/>
      <c r="APX25" s="108"/>
      <c r="APY25" s="108"/>
      <c r="APZ25" s="108"/>
      <c r="AQA25" s="108"/>
      <c r="AQB25" s="108"/>
      <c r="AQC25" s="108"/>
      <c r="AQD25" s="108"/>
      <c r="AQE25" s="108"/>
      <c r="AQF25" s="108"/>
      <c r="AQG25" s="108"/>
      <c r="AQH25" s="108"/>
      <c r="AQI25" s="108"/>
      <c r="AQJ25" s="108"/>
      <c r="AQK25" s="108"/>
      <c r="AQL25" s="108"/>
      <c r="AQM25" s="108"/>
      <c r="AQN25" s="108"/>
      <c r="AQO25" s="108"/>
      <c r="AQP25" s="108"/>
      <c r="AQQ25" s="108"/>
      <c r="AQR25" s="108"/>
      <c r="AQS25" s="108"/>
      <c r="AQT25" s="108"/>
      <c r="AQU25" s="108"/>
      <c r="AQV25" s="108"/>
      <c r="AQW25" s="108"/>
      <c r="AQX25" s="108"/>
      <c r="AQY25" s="108"/>
      <c r="AQZ25" s="108"/>
      <c r="ARA25" s="108"/>
      <c r="ARB25" s="108"/>
      <c r="ARC25" s="108"/>
      <c r="ARD25" s="108"/>
      <c r="ARE25" s="108"/>
      <c r="ARF25" s="108"/>
      <c r="ARG25" s="108"/>
      <c r="ARH25" s="108"/>
      <c r="ARI25" s="108"/>
      <c r="ARJ25" s="108"/>
      <c r="ARK25" s="108"/>
      <c r="ARL25" s="108"/>
      <c r="ARM25" s="108"/>
      <c r="ARN25" s="108"/>
      <c r="ARO25" s="108"/>
      <c r="ARP25" s="108"/>
      <c r="ARQ25" s="108"/>
      <c r="ARR25" s="108"/>
      <c r="ARS25" s="108"/>
      <c r="ART25" s="108"/>
      <c r="ARU25" s="108"/>
      <c r="ARV25" s="108"/>
      <c r="ARW25" s="108"/>
      <c r="ARX25" s="108"/>
      <c r="ARY25" s="108"/>
      <c r="ARZ25" s="108"/>
      <c r="ASA25" s="108"/>
      <c r="ASB25" s="108"/>
      <c r="ASC25" s="108"/>
      <c r="ASD25" s="108"/>
      <c r="ASE25" s="108"/>
      <c r="ASF25" s="108"/>
      <c r="ASG25" s="108"/>
      <c r="ASH25" s="108"/>
      <c r="ASI25" s="108"/>
      <c r="ASJ25" s="108"/>
      <c r="ASK25" s="108"/>
      <c r="ASL25" s="108"/>
      <c r="ASM25" s="108"/>
      <c r="ASN25" s="108"/>
      <c r="ASO25" s="108"/>
      <c r="ASP25" s="108"/>
      <c r="ASQ25" s="108"/>
      <c r="ASR25" s="108"/>
      <c r="ASS25" s="108"/>
      <c r="AST25" s="108"/>
      <c r="ASU25" s="108"/>
      <c r="ASV25" s="108"/>
      <c r="ASW25" s="108"/>
      <c r="ASX25" s="108"/>
      <c r="ASY25" s="108"/>
      <c r="ASZ25" s="108"/>
      <c r="ATA25" s="108"/>
      <c r="ATB25" s="108"/>
      <c r="ATC25" s="108"/>
      <c r="ATD25" s="108"/>
      <c r="ATE25" s="108"/>
      <c r="ATF25" s="108"/>
      <c r="ATG25" s="108"/>
      <c r="ATH25" s="108"/>
      <c r="ATI25" s="108"/>
      <c r="ATJ25" s="108"/>
      <c r="ATK25" s="108"/>
      <c r="ATL25" s="108"/>
      <c r="ATM25" s="108"/>
      <c r="ATN25" s="108"/>
      <c r="ATO25" s="108"/>
      <c r="ATP25" s="108"/>
      <c r="ATQ25" s="108"/>
      <c r="ATR25" s="108"/>
      <c r="ATS25" s="108"/>
      <c r="ATT25" s="108"/>
      <c r="ATU25" s="108"/>
      <c r="ATV25" s="108"/>
      <c r="ATW25" s="108"/>
      <c r="ATX25" s="108"/>
      <c r="ATY25" s="108"/>
      <c r="ATZ25" s="108"/>
      <c r="AUA25" s="108"/>
      <c r="AUB25" s="108"/>
      <c r="AUC25" s="108"/>
      <c r="AUD25" s="108"/>
      <c r="AUE25" s="108"/>
      <c r="AUF25" s="108"/>
      <c r="AUG25" s="108"/>
      <c r="AUH25" s="108"/>
      <c r="AUI25" s="108"/>
      <c r="AUJ25" s="108"/>
      <c r="AUK25" s="108"/>
      <c r="AUL25" s="108"/>
      <c r="AUM25" s="108"/>
      <c r="AUN25" s="108"/>
      <c r="AUO25" s="108"/>
      <c r="AUP25" s="108"/>
      <c r="AUQ25" s="108"/>
      <c r="AUR25" s="108"/>
      <c r="AUS25" s="108"/>
      <c r="AUT25" s="108"/>
      <c r="AUU25" s="108"/>
      <c r="AUV25" s="108"/>
      <c r="AUW25" s="108"/>
      <c r="AUX25" s="108"/>
      <c r="AUY25" s="108"/>
      <c r="AUZ25" s="108"/>
      <c r="AVA25" s="108"/>
      <c r="AVB25" s="108"/>
      <c r="AVC25" s="108"/>
      <c r="AVD25" s="108"/>
      <c r="AVE25" s="108"/>
      <c r="AVF25" s="108"/>
      <c r="AVG25" s="108"/>
      <c r="AVH25" s="108"/>
      <c r="AVI25" s="108"/>
      <c r="AVJ25" s="108"/>
      <c r="AVK25" s="108"/>
      <c r="AVL25" s="108"/>
      <c r="AVM25" s="108"/>
      <c r="AVN25" s="108"/>
      <c r="AVO25" s="108"/>
      <c r="AVP25" s="108"/>
      <c r="AVQ25" s="108"/>
      <c r="AVR25" s="108"/>
      <c r="AVS25" s="108"/>
      <c r="AVT25" s="108"/>
      <c r="AVU25" s="108"/>
      <c r="AVV25" s="108"/>
      <c r="AVW25" s="108"/>
      <c r="AVX25" s="108"/>
      <c r="AVY25" s="108"/>
      <c r="AVZ25" s="108"/>
      <c r="AWA25" s="108"/>
      <c r="AWB25" s="108"/>
      <c r="AWC25" s="108"/>
      <c r="AWD25" s="108"/>
      <c r="AWE25" s="108"/>
      <c r="AWF25" s="108"/>
      <c r="AWG25" s="108"/>
      <c r="AWH25" s="108"/>
      <c r="AWI25" s="108"/>
      <c r="AWJ25" s="108"/>
      <c r="AWK25" s="108"/>
      <c r="AWL25" s="108"/>
      <c r="AWM25" s="108"/>
      <c r="AWN25" s="108"/>
      <c r="AWO25" s="108"/>
      <c r="AWP25" s="108"/>
      <c r="AWQ25" s="108"/>
      <c r="AWR25" s="108"/>
      <c r="AWS25" s="108"/>
      <c r="AWT25" s="108"/>
      <c r="AWU25" s="108"/>
      <c r="AWV25" s="108"/>
      <c r="AWW25" s="108"/>
      <c r="AWX25" s="108"/>
      <c r="AWY25" s="108"/>
      <c r="AWZ25" s="108"/>
      <c r="AXA25" s="108"/>
      <c r="AXB25" s="108"/>
      <c r="AXC25" s="108"/>
      <c r="AXD25" s="108"/>
      <c r="AXE25" s="108"/>
      <c r="AXF25" s="108"/>
      <c r="AXG25" s="108"/>
      <c r="AXH25" s="108"/>
      <c r="AXI25" s="108"/>
      <c r="AXJ25" s="108"/>
      <c r="AXK25" s="108"/>
      <c r="AXL25" s="108"/>
      <c r="AXM25" s="108"/>
      <c r="AXN25" s="108"/>
      <c r="AXO25" s="108"/>
      <c r="AXP25" s="108"/>
      <c r="AXQ25" s="108"/>
      <c r="AXR25" s="108"/>
      <c r="AXS25" s="108"/>
      <c r="AXT25" s="108"/>
      <c r="AXU25" s="108"/>
      <c r="AXV25" s="108"/>
      <c r="AXW25" s="108"/>
      <c r="AXX25" s="108"/>
      <c r="AXY25" s="108"/>
      <c r="AXZ25" s="108"/>
      <c r="AYA25" s="108"/>
      <c r="AYB25" s="108"/>
      <c r="AYC25" s="108"/>
      <c r="AYD25" s="108"/>
      <c r="AYE25" s="108"/>
      <c r="AYF25" s="108"/>
      <c r="AYG25" s="108"/>
      <c r="AYH25" s="108"/>
      <c r="AYI25" s="108"/>
      <c r="AYJ25" s="108"/>
      <c r="AYK25" s="108"/>
      <c r="AYL25" s="108"/>
      <c r="AYM25" s="108"/>
      <c r="AYN25" s="108"/>
      <c r="AYO25" s="108"/>
      <c r="AYP25" s="108"/>
      <c r="AYQ25" s="108"/>
      <c r="AYR25" s="108"/>
      <c r="AYS25" s="108"/>
      <c r="AYT25" s="108"/>
      <c r="AYU25" s="108"/>
      <c r="AYV25" s="108"/>
      <c r="AYW25" s="108"/>
      <c r="AYX25" s="108"/>
      <c r="AYY25" s="108"/>
      <c r="AYZ25" s="108"/>
      <c r="AZA25" s="108"/>
      <c r="AZB25" s="108"/>
      <c r="AZC25" s="108"/>
      <c r="AZD25" s="108"/>
      <c r="AZE25" s="108"/>
      <c r="AZF25" s="108"/>
      <c r="AZG25" s="108"/>
      <c r="AZH25" s="108"/>
      <c r="AZI25" s="108"/>
      <c r="AZJ25" s="108"/>
      <c r="AZK25" s="108"/>
      <c r="AZL25" s="108"/>
      <c r="AZM25" s="108"/>
      <c r="AZN25" s="108"/>
      <c r="AZO25" s="108"/>
      <c r="AZP25" s="108"/>
      <c r="AZQ25" s="108"/>
      <c r="AZR25" s="108"/>
      <c r="AZS25" s="108"/>
      <c r="AZT25" s="108"/>
      <c r="AZU25" s="108"/>
      <c r="AZV25" s="108"/>
      <c r="AZW25" s="108"/>
      <c r="AZX25" s="108"/>
      <c r="AZY25" s="108"/>
      <c r="AZZ25" s="108"/>
      <c r="BAA25" s="108"/>
      <c r="BAB25" s="108"/>
      <c r="BAC25" s="108"/>
      <c r="BAD25" s="108"/>
      <c r="BAE25" s="108"/>
      <c r="BAF25" s="108"/>
      <c r="BAG25" s="108"/>
      <c r="BAH25" s="108"/>
      <c r="BAI25" s="108"/>
      <c r="BAJ25" s="108"/>
      <c r="BAK25" s="108"/>
      <c r="BAL25" s="108"/>
      <c r="BAM25" s="108"/>
      <c r="BAN25" s="108"/>
      <c r="BAO25" s="108"/>
      <c r="BAP25" s="108"/>
      <c r="BAQ25" s="108"/>
      <c r="BAR25" s="108"/>
      <c r="BAS25" s="108"/>
      <c r="BAT25" s="108"/>
      <c r="BAU25" s="108"/>
      <c r="BAV25" s="108"/>
      <c r="BAW25" s="108"/>
      <c r="BAX25" s="108"/>
      <c r="BAY25" s="108"/>
      <c r="BAZ25" s="108"/>
      <c r="BBA25" s="108"/>
      <c r="BBB25" s="108"/>
      <c r="BBC25" s="108"/>
      <c r="BBD25" s="108"/>
      <c r="BBE25" s="108"/>
      <c r="BBF25" s="108"/>
      <c r="BBG25" s="108"/>
      <c r="BBH25" s="108"/>
      <c r="BBI25" s="108"/>
      <c r="BBJ25" s="108"/>
      <c r="BBK25" s="108"/>
      <c r="BBL25" s="108"/>
      <c r="BBM25" s="108"/>
      <c r="BBN25" s="108"/>
      <c r="BBO25" s="108"/>
      <c r="BBP25" s="108"/>
      <c r="BBQ25" s="108"/>
      <c r="BBR25" s="108"/>
      <c r="BBS25" s="108"/>
      <c r="BBT25" s="108"/>
      <c r="BBU25" s="108"/>
      <c r="BBV25" s="108"/>
      <c r="BBW25" s="108"/>
      <c r="BBX25" s="108"/>
      <c r="BBY25" s="108"/>
      <c r="BBZ25" s="108"/>
      <c r="BCA25" s="108"/>
      <c r="BCB25" s="108"/>
      <c r="BCC25" s="108"/>
      <c r="BCD25" s="108"/>
      <c r="BCE25" s="108"/>
      <c r="BCF25" s="108"/>
      <c r="BCG25" s="108"/>
      <c r="BCH25" s="108"/>
      <c r="BCI25" s="108"/>
      <c r="BCJ25" s="108"/>
      <c r="BCK25" s="108"/>
      <c r="BCL25" s="108"/>
      <c r="BCM25" s="108"/>
      <c r="BCN25" s="108"/>
      <c r="BCO25" s="108"/>
      <c r="BCP25" s="108"/>
      <c r="BCQ25" s="108"/>
      <c r="BCR25" s="108"/>
      <c r="BCS25" s="108"/>
      <c r="BCT25" s="108"/>
      <c r="BCU25" s="108"/>
      <c r="BCV25" s="108"/>
      <c r="BCW25" s="108"/>
      <c r="BCX25" s="108"/>
      <c r="BCY25" s="108"/>
      <c r="BCZ25" s="108"/>
      <c r="BDA25" s="108"/>
      <c r="BDB25" s="108"/>
      <c r="BDC25" s="108"/>
      <c r="BDD25" s="108"/>
      <c r="BDE25" s="108"/>
      <c r="BDF25" s="108"/>
      <c r="BDG25" s="108"/>
      <c r="BDH25" s="108"/>
      <c r="BDI25" s="108"/>
      <c r="BDJ25" s="108"/>
      <c r="BDK25" s="108"/>
      <c r="BDL25" s="108"/>
      <c r="BDM25" s="108"/>
      <c r="BDN25" s="108"/>
      <c r="BDO25" s="108"/>
      <c r="BDP25" s="108"/>
      <c r="BDQ25" s="108"/>
      <c r="BDR25" s="108"/>
      <c r="BDS25" s="108"/>
      <c r="BDT25" s="108"/>
      <c r="BDU25" s="108"/>
      <c r="BDV25" s="108"/>
      <c r="BDW25" s="108"/>
      <c r="BDX25" s="108"/>
      <c r="BDY25" s="108"/>
      <c r="BDZ25" s="108"/>
      <c r="BEA25" s="108"/>
      <c r="BEB25" s="108"/>
      <c r="BEC25" s="108"/>
      <c r="BED25" s="108"/>
      <c r="BEE25" s="108"/>
      <c r="BEF25" s="108"/>
      <c r="BEG25" s="108"/>
      <c r="BEH25" s="108"/>
      <c r="BEI25" s="108"/>
      <c r="BEJ25" s="108"/>
      <c r="BEK25" s="108"/>
      <c r="BEL25" s="108"/>
      <c r="BEM25" s="108"/>
      <c r="BEN25" s="108"/>
      <c r="BEO25" s="108"/>
      <c r="BEP25" s="108"/>
      <c r="BEQ25" s="108"/>
      <c r="BER25" s="108"/>
      <c r="BES25" s="108"/>
      <c r="BET25" s="108"/>
      <c r="BEU25" s="108"/>
      <c r="BEV25" s="108"/>
      <c r="BEW25" s="108"/>
      <c r="BEX25" s="108"/>
      <c r="BEY25" s="108"/>
      <c r="BEZ25" s="108"/>
      <c r="BFA25" s="108"/>
      <c r="BFB25" s="108"/>
      <c r="BFC25" s="108"/>
      <c r="BFD25" s="108"/>
      <c r="BFE25" s="108"/>
      <c r="BFF25" s="108"/>
      <c r="BFG25" s="108"/>
      <c r="BFH25" s="108"/>
      <c r="BFI25" s="108"/>
      <c r="BFJ25" s="108"/>
      <c r="BFK25" s="108"/>
      <c r="BFL25" s="108"/>
      <c r="BFM25" s="108"/>
      <c r="BFN25" s="108"/>
      <c r="BFO25" s="108"/>
      <c r="BFP25" s="108"/>
      <c r="BFQ25" s="108"/>
      <c r="BFR25" s="108"/>
      <c r="BFS25" s="108"/>
      <c r="BFT25" s="108"/>
      <c r="BFU25" s="108"/>
      <c r="BFV25" s="108"/>
      <c r="BFW25" s="108"/>
      <c r="BFX25" s="108"/>
      <c r="BFY25" s="108"/>
      <c r="BFZ25" s="108"/>
      <c r="BGA25" s="108"/>
      <c r="BGB25" s="108"/>
      <c r="BGC25" s="108"/>
      <c r="BGD25" s="108"/>
      <c r="BGE25" s="108"/>
      <c r="BGF25" s="108"/>
      <c r="BGG25" s="108"/>
      <c r="BGH25" s="108"/>
      <c r="BGI25" s="108"/>
      <c r="BGJ25" s="108"/>
      <c r="BGK25" s="108"/>
      <c r="BGL25" s="108"/>
      <c r="BGM25" s="108"/>
      <c r="BGN25" s="108"/>
      <c r="BGO25" s="108"/>
      <c r="BGP25" s="108"/>
      <c r="BGQ25" s="108"/>
      <c r="BGR25" s="108"/>
      <c r="BGS25" s="108"/>
      <c r="BGT25" s="108"/>
      <c r="BGU25" s="108"/>
      <c r="BGV25" s="108"/>
      <c r="BGW25" s="108"/>
      <c r="BGX25" s="108"/>
      <c r="BGY25" s="108"/>
      <c r="BGZ25" s="108"/>
      <c r="BHA25" s="108"/>
      <c r="BHB25" s="108"/>
      <c r="BHC25" s="108"/>
      <c r="BHD25" s="108"/>
      <c r="BHE25" s="108"/>
      <c r="BHF25" s="108"/>
      <c r="BHG25" s="108"/>
      <c r="BHH25" s="108"/>
      <c r="BHI25" s="108"/>
      <c r="BHJ25" s="108"/>
      <c r="BHK25" s="108"/>
      <c r="BHL25" s="108"/>
      <c r="BHM25" s="108"/>
      <c r="BHN25" s="108"/>
      <c r="BHO25" s="108"/>
      <c r="BHP25" s="108"/>
      <c r="BHQ25" s="108"/>
      <c r="BHR25" s="108"/>
      <c r="BHS25" s="108"/>
      <c r="BHT25" s="108"/>
      <c r="BHU25" s="108"/>
      <c r="BHV25" s="108"/>
      <c r="BHW25" s="108"/>
      <c r="BHX25" s="108"/>
      <c r="BHY25" s="108"/>
      <c r="BHZ25" s="108"/>
      <c r="BIA25" s="108"/>
      <c r="BIB25" s="108"/>
      <c r="BIC25" s="108"/>
      <c r="BID25" s="108"/>
      <c r="BIE25" s="108"/>
      <c r="BIF25" s="108"/>
      <c r="BIG25" s="108"/>
      <c r="BIH25" s="108"/>
      <c r="BII25" s="108"/>
      <c r="BIJ25" s="108"/>
      <c r="BIK25" s="108"/>
      <c r="BIL25" s="108"/>
      <c r="BIM25" s="108"/>
      <c r="BIN25" s="108"/>
      <c r="BIO25" s="108"/>
      <c r="BIP25" s="108"/>
      <c r="BIQ25" s="108"/>
      <c r="BIR25" s="108"/>
      <c r="BIS25" s="108"/>
      <c r="BIT25" s="108"/>
      <c r="BIU25" s="108"/>
      <c r="BIV25" s="108"/>
      <c r="BIW25" s="108"/>
      <c r="BIX25" s="108"/>
      <c r="BIY25" s="108"/>
      <c r="BIZ25" s="108"/>
      <c r="BJA25" s="108"/>
      <c r="BJB25" s="108"/>
      <c r="BJC25" s="108"/>
      <c r="BJD25" s="108"/>
      <c r="BJE25" s="108"/>
      <c r="BJF25" s="108"/>
      <c r="BJG25" s="108"/>
      <c r="BJH25" s="108"/>
      <c r="BJI25" s="108"/>
      <c r="BJJ25" s="108"/>
      <c r="BJK25" s="108"/>
      <c r="BJL25" s="108"/>
      <c r="BJM25" s="108"/>
      <c r="BJN25" s="108"/>
      <c r="BJO25" s="108"/>
      <c r="BJP25" s="108"/>
      <c r="BJQ25" s="108"/>
      <c r="BJR25" s="108"/>
      <c r="BJS25" s="108"/>
      <c r="BJT25" s="108"/>
      <c r="BJU25" s="108"/>
      <c r="BJV25" s="108"/>
      <c r="BJW25" s="108"/>
      <c r="BJX25" s="108"/>
      <c r="BJY25" s="108"/>
      <c r="BJZ25" s="108"/>
      <c r="BKA25" s="108"/>
      <c r="BKB25" s="108"/>
      <c r="BKC25" s="108"/>
      <c r="BKD25" s="108"/>
      <c r="BKE25" s="108"/>
      <c r="BKF25" s="108"/>
      <c r="BKG25" s="108"/>
      <c r="BKH25" s="108"/>
      <c r="BKI25" s="108"/>
      <c r="BKJ25" s="108"/>
      <c r="BKK25" s="108"/>
      <c r="BKL25" s="108"/>
      <c r="BKM25" s="108"/>
      <c r="BKN25" s="108"/>
      <c r="BKO25" s="108"/>
      <c r="BKP25" s="108"/>
      <c r="BKQ25" s="108"/>
      <c r="BKR25" s="108"/>
      <c r="BKS25" s="108"/>
      <c r="BKT25" s="108"/>
      <c r="BKU25" s="108"/>
      <c r="BKV25" s="108"/>
      <c r="BKW25" s="108"/>
      <c r="BKX25" s="108"/>
      <c r="BKY25" s="108"/>
      <c r="BKZ25" s="108"/>
      <c r="BLA25" s="108"/>
      <c r="BLB25" s="108"/>
      <c r="BLC25" s="108"/>
      <c r="BLD25" s="108"/>
      <c r="BLE25" s="108"/>
      <c r="BLF25" s="108"/>
      <c r="BLG25" s="108"/>
      <c r="BLH25" s="108"/>
      <c r="BLI25" s="108"/>
      <c r="BLJ25" s="108"/>
      <c r="BLK25" s="108"/>
      <c r="BLL25" s="108"/>
      <c r="BLM25" s="108"/>
      <c r="BLN25" s="108"/>
      <c r="BLO25" s="108"/>
      <c r="BLP25" s="108"/>
      <c r="BLQ25" s="108"/>
      <c r="BLR25" s="108"/>
      <c r="BLS25" s="108"/>
      <c r="BLT25" s="108"/>
      <c r="BLU25" s="108"/>
      <c r="BLV25" s="108"/>
      <c r="BLW25" s="108"/>
      <c r="BLX25" s="108"/>
      <c r="BLY25" s="108"/>
      <c r="BLZ25" s="108"/>
      <c r="BMA25" s="108"/>
      <c r="BMB25" s="108"/>
      <c r="BMC25" s="108"/>
      <c r="BMD25" s="108"/>
      <c r="BME25" s="108"/>
      <c r="BMF25" s="108"/>
      <c r="BMG25" s="108"/>
      <c r="BMH25" s="108"/>
      <c r="BMI25" s="108"/>
      <c r="BMJ25" s="108"/>
      <c r="BMK25" s="108"/>
      <c r="BML25" s="108"/>
      <c r="BMM25" s="108"/>
      <c r="BMN25" s="108"/>
      <c r="BMO25" s="108"/>
      <c r="BMP25" s="108"/>
      <c r="BMQ25" s="108"/>
      <c r="BMR25" s="108"/>
      <c r="BMS25" s="108"/>
      <c r="BMT25" s="108"/>
      <c r="BMU25" s="108"/>
      <c r="BMV25" s="108"/>
      <c r="BMW25" s="108"/>
      <c r="BMX25" s="108"/>
      <c r="BMY25" s="108"/>
      <c r="BMZ25" s="108"/>
      <c r="BNA25" s="108"/>
      <c r="BNB25" s="108"/>
      <c r="BNC25" s="108"/>
      <c r="BND25" s="108"/>
      <c r="BNE25" s="108"/>
      <c r="BNF25" s="108"/>
      <c r="BNG25" s="108"/>
      <c r="BNH25" s="108"/>
      <c r="BNI25" s="108"/>
      <c r="BNJ25" s="108"/>
      <c r="BNK25" s="108"/>
      <c r="BNL25" s="108"/>
      <c r="BNM25" s="108"/>
      <c r="BNN25" s="108"/>
      <c r="BNO25" s="108"/>
      <c r="BNP25" s="108"/>
      <c r="BNQ25" s="108"/>
      <c r="BNR25" s="108"/>
      <c r="BNS25" s="108"/>
      <c r="BNT25" s="108"/>
      <c r="BNU25" s="108"/>
      <c r="BNV25" s="108"/>
      <c r="BNW25" s="108"/>
      <c r="BNX25" s="108"/>
      <c r="BNY25" s="108"/>
      <c r="BNZ25" s="108"/>
      <c r="BOA25" s="108"/>
      <c r="BOB25" s="108"/>
      <c r="BOC25" s="108"/>
      <c r="BOD25" s="108"/>
      <c r="BOE25" s="108"/>
      <c r="BOF25" s="108"/>
      <c r="BOG25" s="108"/>
      <c r="BOH25" s="108"/>
      <c r="BOI25" s="108"/>
      <c r="BOJ25" s="108"/>
      <c r="BOK25" s="108"/>
      <c r="BOL25" s="108"/>
      <c r="BOM25" s="108"/>
      <c r="BON25" s="108"/>
      <c r="BOO25" s="108"/>
      <c r="BOP25" s="108"/>
      <c r="BOQ25" s="108"/>
      <c r="BOR25" s="108"/>
      <c r="BOS25" s="108"/>
      <c r="BOT25" s="108"/>
      <c r="BOU25" s="108"/>
      <c r="BOV25" s="108"/>
      <c r="BOW25" s="108"/>
      <c r="BOX25" s="108"/>
      <c r="BOY25" s="108"/>
      <c r="BOZ25" s="108"/>
      <c r="BPA25" s="108"/>
      <c r="BPB25" s="108"/>
      <c r="BPC25" s="108"/>
      <c r="BPD25" s="108"/>
      <c r="BPE25" s="108"/>
      <c r="BPF25" s="108"/>
      <c r="BPG25" s="108"/>
      <c r="BPH25" s="108"/>
      <c r="BPI25" s="108"/>
      <c r="BPJ25" s="108"/>
      <c r="BPK25" s="108"/>
      <c r="BPL25" s="108"/>
      <c r="BPM25" s="108"/>
      <c r="BPN25" s="108"/>
      <c r="BPO25" s="108"/>
      <c r="BPP25" s="108"/>
      <c r="BPQ25" s="108"/>
      <c r="BPR25" s="108"/>
      <c r="BPS25" s="108"/>
      <c r="BPT25" s="108"/>
      <c r="BPU25" s="108"/>
      <c r="BPV25" s="108"/>
      <c r="BPW25" s="108"/>
      <c r="BPX25" s="108"/>
      <c r="BPY25" s="108"/>
      <c r="BPZ25" s="108"/>
      <c r="BQA25" s="108"/>
      <c r="BQB25" s="108"/>
      <c r="BQC25" s="108"/>
      <c r="BQD25" s="108"/>
      <c r="BQE25" s="108"/>
      <c r="BQF25" s="108"/>
      <c r="BQG25" s="108"/>
      <c r="BQH25" s="108"/>
      <c r="BQI25" s="108"/>
      <c r="BQJ25" s="108"/>
      <c r="BQK25" s="108"/>
      <c r="BQL25" s="108"/>
      <c r="BQM25" s="108"/>
      <c r="BQN25" s="108"/>
      <c r="BQO25" s="108"/>
      <c r="BQP25" s="108"/>
      <c r="BQQ25" s="108"/>
      <c r="BQR25" s="108"/>
      <c r="BQS25" s="108"/>
      <c r="BQT25" s="108"/>
      <c r="BQU25" s="108"/>
      <c r="BQV25" s="108"/>
      <c r="BQW25" s="108"/>
      <c r="BQX25" s="108"/>
      <c r="BQY25" s="108"/>
      <c r="BQZ25" s="108"/>
      <c r="BRA25" s="108"/>
      <c r="BRB25" s="108"/>
      <c r="BRC25" s="108"/>
      <c r="BRD25" s="108"/>
      <c r="BRE25" s="108"/>
      <c r="BRF25" s="108"/>
      <c r="BRG25" s="108"/>
      <c r="BRH25" s="108"/>
      <c r="BRI25" s="108"/>
      <c r="BRJ25" s="108"/>
      <c r="BRK25" s="108"/>
      <c r="BRL25" s="108"/>
      <c r="BRM25" s="108"/>
      <c r="BRN25" s="108"/>
      <c r="BRO25" s="108"/>
      <c r="BRP25" s="108"/>
      <c r="BRQ25" s="108"/>
      <c r="BRR25" s="108"/>
      <c r="BRS25" s="108"/>
      <c r="BRT25" s="108"/>
      <c r="BRU25" s="108"/>
      <c r="BRV25" s="108"/>
      <c r="BRW25" s="108"/>
      <c r="BRX25" s="108"/>
      <c r="BRY25" s="108"/>
      <c r="BRZ25" s="108"/>
      <c r="BSA25" s="108"/>
      <c r="BSB25" s="108"/>
      <c r="BSC25" s="108"/>
      <c r="BSD25" s="108"/>
      <c r="BSE25" s="108"/>
      <c r="BSF25" s="108"/>
      <c r="BSG25" s="108"/>
      <c r="BSH25" s="108"/>
      <c r="BSI25" s="108"/>
      <c r="BSJ25" s="108"/>
      <c r="BSK25" s="108"/>
      <c r="BSL25" s="108"/>
      <c r="BSM25" s="108"/>
      <c r="BSN25" s="108"/>
      <c r="BSO25" s="108"/>
      <c r="BSP25" s="108"/>
      <c r="BSQ25" s="108"/>
      <c r="BSR25" s="108"/>
      <c r="BSS25" s="108"/>
      <c r="BST25" s="108"/>
      <c r="BSU25" s="108"/>
      <c r="BSV25" s="108"/>
      <c r="BSW25" s="108"/>
      <c r="BSX25" s="108"/>
      <c r="BSY25" s="108"/>
      <c r="BSZ25" s="108"/>
      <c r="BTA25" s="108"/>
      <c r="BTB25" s="108"/>
      <c r="BTC25" s="108"/>
      <c r="BTD25" s="108"/>
      <c r="BTE25" s="108"/>
      <c r="BTF25" s="108"/>
      <c r="BTG25" s="108"/>
      <c r="BTH25" s="108"/>
      <c r="BTI25" s="108"/>
      <c r="BTJ25" s="108"/>
      <c r="BTK25" s="108"/>
      <c r="BTL25" s="108"/>
      <c r="BTM25" s="108"/>
      <c r="BTN25" s="108"/>
      <c r="BTO25" s="108"/>
      <c r="BTP25" s="108"/>
      <c r="BTQ25" s="108"/>
      <c r="BTR25" s="108"/>
      <c r="BTS25" s="108"/>
      <c r="BTT25" s="108"/>
      <c r="BTU25" s="108"/>
      <c r="BTV25" s="108"/>
      <c r="BTW25" s="108"/>
      <c r="BTX25" s="108"/>
      <c r="BTY25" s="108"/>
      <c r="BTZ25" s="108"/>
      <c r="BUA25" s="108"/>
      <c r="BUB25" s="108"/>
      <c r="BUC25" s="108"/>
      <c r="BUD25" s="108"/>
      <c r="BUE25" s="108"/>
      <c r="BUF25" s="108"/>
      <c r="BUG25" s="108"/>
      <c r="BUH25" s="108"/>
      <c r="BUI25" s="108"/>
      <c r="BUJ25" s="108"/>
      <c r="BUK25" s="108"/>
      <c r="BUL25" s="108"/>
      <c r="BUM25" s="108"/>
      <c r="BUN25" s="108"/>
      <c r="BUO25" s="108"/>
      <c r="BUP25" s="108"/>
      <c r="BUQ25" s="108"/>
      <c r="BUR25" s="108"/>
      <c r="BUS25" s="108"/>
      <c r="BUT25" s="108"/>
      <c r="BUU25" s="108"/>
      <c r="BUV25" s="108"/>
      <c r="BUW25" s="108"/>
      <c r="BUX25" s="108"/>
      <c r="BUY25" s="108"/>
      <c r="BUZ25" s="108"/>
      <c r="BVA25" s="108"/>
      <c r="BVB25" s="108"/>
      <c r="BVC25" s="108"/>
      <c r="BVD25" s="108"/>
      <c r="BVE25" s="108"/>
      <c r="BVF25" s="108"/>
      <c r="BVG25" s="108"/>
      <c r="BVH25" s="108"/>
      <c r="BVI25" s="108"/>
      <c r="BVJ25" s="108"/>
      <c r="BVK25" s="108"/>
      <c r="BVL25" s="108"/>
      <c r="BVM25" s="108"/>
      <c r="BVN25" s="108"/>
      <c r="BVO25" s="108"/>
      <c r="BVP25" s="108"/>
      <c r="BVQ25" s="108"/>
      <c r="BVR25" s="108"/>
      <c r="BVS25" s="108"/>
      <c r="BVT25" s="108"/>
      <c r="BVU25" s="108"/>
      <c r="BVV25" s="108"/>
      <c r="BVW25" s="108"/>
      <c r="BVX25" s="108"/>
      <c r="BVY25" s="108"/>
      <c r="BVZ25" s="108"/>
      <c r="BWA25" s="108"/>
      <c r="BWB25" s="108"/>
      <c r="BWC25" s="108"/>
      <c r="BWD25" s="108"/>
      <c r="BWE25" s="108"/>
      <c r="BWF25" s="108"/>
      <c r="BWG25" s="108"/>
      <c r="BWH25" s="108"/>
      <c r="BWI25" s="108"/>
      <c r="BWJ25" s="108"/>
      <c r="BWK25" s="108"/>
      <c r="BWL25" s="108"/>
      <c r="BWM25" s="108"/>
      <c r="BWN25" s="108"/>
      <c r="BWO25" s="108"/>
      <c r="BWP25" s="108"/>
      <c r="BWQ25" s="108"/>
      <c r="BWR25" s="108"/>
      <c r="BWS25" s="108"/>
      <c r="BWT25" s="108"/>
      <c r="BWU25" s="108"/>
      <c r="BWV25" s="108"/>
      <c r="BWW25" s="108"/>
      <c r="BWX25" s="108"/>
      <c r="BWY25" s="108"/>
      <c r="BWZ25" s="108"/>
      <c r="BXA25" s="108"/>
      <c r="BXB25" s="108"/>
      <c r="BXC25" s="108"/>
      <c r="BXD25" s="108"/>
      <c r="BXE25" s="108"/>
      <c r="BXF25" s="108"/>
      <c r="BXG25" s="108"/>
      <c r="BXH25" s="108"/>
      <c r="BXI25" s="108"/>
      <c r="BXJ25" s="108"/>
      <c r="BXK25" s="108"/>
      <c r="BXL25" s="108"/>
      <c r="BXM25" s="108"/>
      <c r="BXN25" s="108"/>
      <c r="BXO25" s="108"/>
      <c r="BXP25" s="108"/>
      <c r="BXQ25" s="108"/>
      <c r="BXR25" s="108"/>
      <c r="BXS25" s="108"/>
      <c r="BXT25" s="108"/>
      <c r="BXU25" s="108"/>
      <c r="BXV25" s="108"/>
      <c r="BXW25" s="108"/>
      <c r="BXX25" s="108"/>
      <c r="BXY25" s="108"/>
      <c r="BXZ25" s="108"/>
      <c r="BYA25" s="108"/>
      <c r="BYB25" s="108"/>
      <c r="BYC25" s="108"/>
      <c r="BYD25" s="108"/>
      <c r="BYE25" s="108"/>
      <c r="BYF25" s="108"/>
      <c r="BYG25" s="108"/>
      <c r="BYH25" s="108"/>
      <c r="BYI25" s="108"/>
      <c r="BYJ25" s="108"/>
      <c r="BYK25" s="108"/>
      <c r="BYL25" s="108"/>
      <c r="BYM25" s="108"/>
      <c r="BYN25" s="108"/>
      <c r="BYO25" s="108"/>
      <c r="BYP25" s="108"/>
      <c r="BYQ25" s="108"/>
      <c r="BYR25" s="108"/>
      <c r="BYS25" s="108"/>
      <c r="BYT25" s="108"/>
      <c r="BYU25" s="108"/>
      <c r="BYV25" s="108"/>
      <c r="BYW25" s="108"/>
      <c r="BYX25" s="108"/>
      <c r="BYY25" s="108"/>
      <c r="BYZ25" s="108"/>
      <c r="BZA25" s="108"/>
      <c r="BZB25" s="108"/>
      <c r="BZC25" s="108"/>
      <c r="BZD25" s="108"/>
      <c r="BZE25" s="108"/>
      <c r="BZF25" s="108"/>
      <c r="BZG25" s="108"/>
      <c r="BZH25" s="108"/>
      <c r="BZI25" s="108"/>
      <c r="BZJ25" s="108"/>
      <c r="BZK25" s="108"/>
      <c r="BZL25" s="108"/>
      <c r="BZM25" s="108"/>
      <c r="BZN25" s="108"/>
      <c r="BZO25" s="108"/>
      <c r="BZP25" s="108"/>
      <c r="BZQ25" s="108"/>
      <c r="BZR25" s="108"/>
      <c r="BZS25" s="108"/>
      <c r="BZT25" s="108"/>
      <c r="BZU25" s="108"/>
      <c r="BZV25" s="108"/>
      <c r="BZW25" s="108"/>
      <c r="BZX25" s="108"/>
      <c r="BZY25" s="108"/>
      <c r="BZZ25" s="108"/>
      <c r="CAA25" s="108"/>
      <c r="CAB25" s="108"/>
      <c r="CAC25" s="108"/>
      <c r="CAD25" s="108"/>
      <c r="CAE25" s="108"/>
      <c r="CAF25" s="108"/>
      <c r="CAG25" s="108"/>
      <c r="CAH25" s="108"/>
      <c r="CAI25" s="108"/>
      <c r="CAJ25" s="108"/>
      <c r="CAK25" s="108"/>
      <c r="CAL25" s="108"/>
      <c r="CAM25" s="108"/>
      <c r="CAN25" s="108"/>
      <c r="CAO25" s="108"/>
      <c r="CAP25" s="108"/>
      <c r="CAQ25" s="108"/>
      <c r="CAR25" s="108"/>
      <c r="CAS25" s="108"/>
      <c r="CAT25" s="108"/>
      <c r="CAU25" s="108"/>
      <c r="CAV25" s="108"/>
      <c r="CAW25" s="108"/>
      <c r="CAX25" s="108"/>
      <c r="CAY25" s="108"/>
      <c r="CAZ25" s="108"/>
      <c r="CBA25" s="108"/>
      <c r="CBB25" s="108"/>
      <c r="CBC25" s="108"/>
      <c r="CBD25" s="108"/>
      <c r="CBE25" s="108"/>
      <c r="CBF25" s="108"/>
      <c r="CBG25" s="108"/>
      <c r="CBH25" s="108"/>
      <c r="CBI25" s="108"/>
      <c r="CBJ25" s="108"/>
      <c r="CBK25" s="108"/>
      <c r="CBL25" s="108"/>
      <c r="CBM25" s="108"/>
      <c r="CBN25" s="108"/>
      <c r="CBO25" s="108"/>
      <c r="CBP25" s="108"/>
      <c r="CBQ25" s="108"/>
      <c r="CBR25" s="108"/>
      <c r="CBS25" s="108"/>
      <c r="CBT25" s="108"/>
      <c r="CBU25" s="108"/>
      <c r="CBV25" s="108"/>
      <c r="CBW25" s="108"/>
      <c r="CBX25" s="108"/>
      <c r="CBY25" s="108"/>
      <c r="CBZ25" s="108"/>
      <c r="CCA25" s="108"/>
      <c r="CCB25" s="108"/>
      <c r="CCC25" s="108"/>
      <c r="CCD25" s="108"/>
      <c r="CCE25" s="108"/>
      <c r="CCF25" s="108"/>
      <c r="CCG25" s="108"/>
      <c r="CCH25" s="108"/>
      <c r="CCI25" s="108"/>
      <c r="CCJ25" s="108"/>
      <c r="CCK25" s="108"/>
      <c r="CCL25" s="108"/>
      <c r="CCM25" s="108"/>
      <c r="CCN25" s="108"/>
      <c r="CCO25" s="108"/>
      <c r="CCP25" s="108"/>
      <c r="CCQ25" s="108"/>
      <c r="CCR25" s="108"/>
      <c r="CCS25" s="108"/>
      <c r="CCT25" s="108"/>
      <c r="CCU25" s="108"/>
      <c r="CCV25" s="108"/>
      <c r="CCW25" s="108"/>
      <c r="CCX25" s="108"/>
      <c r="CCY25" s="108"/>
      <c r="CCZ25" s="108"/>
      <c r="CDA25" s="108"/>
      <c r="CDB25" s="108"/>
      <c r="CDC25" s="108"/>
      <c r="CDD25" s="108"/>
      <c r="CDE25" s="108"/>
      <c r="CDF25" s="108"/>
      <c r="CDG25" s="108"/>
      <c r="CDH25" s="108"/>
      <c r="CDI25" s="108"/>
      <c r="CDJ25" s="108"/>
      <c r="CDK25" s="108"/>
      <c r="CDL25" s="108"/>
      <c r="CDM25" s="108"/>
      <c r="CDN25" s="108"/>
      <c r="CDO25" s="108"/>
      <c r="CDP25" s="108"/>
      <c r="CDQ25" s="108"/>
      <c r="CDR25" s="108"/>
      <c r="CDS25" s="108"/>
      <c r="CDT25" s="108"/>
      <c r="CDU25" s="108"/>
      <c r="CDV25" s="108"/>
      <c r="CDW25" s="108"/>
      <c r="CDX25" s="108"/>
      <c r="CDY25" s="108"/>
      <c r="CDZ25" s="108"/>
      <c r="CEA25" s="108"/>
      <c r="CEB25" s="108"/>
      <c r="CEC25" s="108"/>
      <c r="CED25" s="108"/>
      <c r="CEE25" s="108"/>
      <c r="CEF25" s="108"/>
      <c r="CEG25" s="108"/>
      <c r="CEH25" s="108"/>
      <c r="CEI25" s="108"/>
      <c r="CEJ25" s="108"/>
      <c r="CEK25" s="108"/>
      <c r="CEL25" s="108"/>
      <c r="CEM25" s="108"/>
      <c r="CEN25" s="108"/>
      <c r="CEO25" s="108"/>
      <c r="CEP25" s="108"/>
      <c r="CEQ25" s="108"/>
      <c r="CER25" s="108"/>
      <c r="CES25" s="108"/>
      <c r="CET25" s="108"/>
      <c r="CEU25" s="108"/>
      <c r="CEV25" s="108"/>
      <c r="CEW25" s="108"/>
      <c r="CEX25" s="108"/>
      <c r="CEY25" s="108"/>
      <c r="CEZ25" s="108"/>
      <c r="CFA25" s="108"/>
      <c r="CFB25" s="108"/>
      <c r="CFC25" s="108"/>
      <c r="CFD25" s="108"/>
      <c r="CFE25" s="108"/>
      <c r="CFF25" s="108"/>
      <c r="CFG25" s="108"/>
      <c r="CFH25" s="108"/>
      <c r="CFI25" s="108"/>
      <c r="CFJ25" s="108"/>
      <c r="CFK25" s="108"/>
      <c r="CFL25" s="108"/>
      <c r="CFM25" s="108"/>
      <c r="CFN25" s="108"/>
      <c r="CFO25" s="108"/>
      <c r="CFP25" s="108"/>
      <c r="CFQ25" s="108"/>
      <c r="CFR25" s="108"/>
      <c r="CFS25" s="108"/>
      <c r="CFT25" s="108"/>
      <c r="CFU25" s="108"/>
      <c r="CFV25" s="108"/>
      <c r="CFW25" s="108"/>
      <c r="CFX25" s="108"/>
      <c r="CFY25" s="108"/>
      <c r="CFZ25" s="108"/>
      <c r="CGA25" s="108"/>
      <c r="CGB25" s="108"/>
      <c r="CGC25" s="108"/>
      <c r="CGD25" s="108"/>
      <c r="CGE25" s="108"/>
      <c r="CGF25" s="108"/>
      <c r="CGG25" s="108"/>
      <c r="CGH25" s="108"/>
      <c r="CGI25" s="108"/>
      <c r="CGJ25" s="108"/>
      <c r="CGK25" s="108"/>
      <c r="CGL25" s="108"/>
      <c r="CGM25" s="108"/>
      <c r="CGN25" s="108"/>
      <c r="CGO25" s="108"/>
      <c r="CGP25" s="108"/>
      <c r="CGQ25" s="108"/>
      <c r="CGR25" s="108"/>
      <c r="CGS25" s="108"/>
      <c r="CGT25" s="108"/>
      <c r="CGU25" s="108"/>
      <c r="CGV25" s="108"/>
      <c r="CGW25" s="108"/>
      <c r="CGX25" s="108"/>
      <c r="CGY25" s="108"/>
      <c r="CGZ25" s="108"/>
      <c r="CHA25" s="108"/>
      <c r="CHB25" s="108"/>
      <c r="CHC25" s="108"/>
      <c r="CHD25" s="108"/>
      <c r="CHE25" s="108"/>
      <c r="CHF25" s="108"/>
      <c r="CHG25" s="108"/>
      <c r="CHH25" s="108"/>
      <c r="CHI25" s="108"/>
      <c r="CHJ25" s="108"/>
      <c r="CHK25" s="108"/>
      <c r="CHL25" s="108"/>
      <c r="CHM25" s="108"/>
      <c r="CHN25" s="108"/>
      <c r="CHO25" s="108"/>
      <c r="CHP25" s="108"/>
      <c r="CHQ25" s="108"/>
      <c r="CHR25" s="108"/>
      <c r="CHS25" s="108"/>
      <c r="CHT25" s="108"/>
      <c r="CHU25" s="108"/>
      <c r="CHV25" s="108"/>
      <c r="CHW25" s="108"/>
      <c r="CHX25" s="108"/>
      <c r="CHY25" s="108"/>
      <c r="CHZ25" s="108"/>
      <c r="CIA25" s="108"/>
      <c r="CIB25" s="108"/>
      <c r="CIC25" s="108"/>
      <c r="CID25" s="108"/>
      <c r="CIE25" s="108"/>
      <c r="CIF25" s="108"/>
      <c r="CIG25" s="108"/>
      <c r="CIH25" s="108"/>
      <c r="CII25" s="108"/>
      <c r="CIJ25" s="108"/>
      <c r="CIK25" s="108"/>
      <c r="CIL25" s="108"/>
      <c r="CIM25" s="108"/>
      <c r="CIN25" s="108"/>
      <c r="CIO25" s="108"/>
      <c r="CIP25" s="108"/>
      <c r="CIQ25" s="108"/>
      <c r="CIR25" s="108"/>
      <c r="CIS25" s="108"/>
      <c r="CIT25" s="108"/>
      <c r="CIU25" s="108"/>
      <c r="CIV25" s="108"/>
      <c r="CIW25" s="108"/>
      <c r="CIX25" s="108"/>
      <c r="CIY25" s="108"/>
      <c r="CIZ25" s="108"/>
      <c r="CJA25" s="108"/>
      <c r="CJB25" s="108"/>
      <c r="CJC25" s="108"/>
      <c r="CJD25" s="108"/>
      <c r="CJE25" s="108"/>
      <c r="CJF25" s="108"/>
      <c r="CJG25" s="108"/>
      <c r="CJH25" s="108"/>
      <c r="CJI25" s="108"/>
      <c r="CJJ25" s="108"/>
      <c r="CJK25" s="108"/>
      <c r="CJL25" s="108"/>
      <c r="CJM25" s="108"/>
      <c r="CJN25" s="108"/>
      <c r="CJO25" s="108"/>
      <c r="CJP25" s="108"/>
      <c r="CJQ25" s="108"/>
      <c r="CJR25" s="108"/>
      <c r="CJS25" s="108"/>
      <c r="CJT25" s="108"/>
      <c r="CJU25" s="108"/>
      <c r="CJV25" s="108"/>
      <c r="CJW25" s="108"/>
      <c r="CJX25" s="108"/>
      <c r="CJY25" s="108"/>
      <c r="CJZ25" s="108"/>
      <c r="CKA25" s="108"/>
      <c r="CKB25" s="108"/>
      <c r="CKC25" s="108"/>
      <c r="CKD25" s="108"/>
      <c r="CKE25" s="108"/>
      <c r="CKF25" s="108"/>
      <c r="CKG25" s="108"/>
      <c r="CKH25" s="108"/>
      <c r="CKI25" s="108"/>
      <c r="CKJ25" s="108"/>
      <c r="CKK25" s="108"/>
      <c r="CKL25" s="108"/>
      <c r="CKM25" s="108"/>
      <c r="CKN25" s="108"/>
      <c r="CKO25" s="108"/>
      <c r="CKP25" s="108"/>
      <c r="CKQ25" s="108"/>
      <c r="CKR25" s="108"/>
      <c r="CKS25" s="108"/>
      <c r="CKT25" s="108"/>
      <c r="CKU25" s="108"/>
      <c r="CKV25" s="108"/>
      <c r="CKW25" s="108"/>
      <c r="CKX25" s="108"/>
      <c r="CKY25" s="108"/>
      <c r="CKZ25" s="108"/>
      <c r="CLA25" s="108"/>
      <c r="CLB25" s="108"/>
      <c r="CLC25" s="108"/>
      <c r="CLD25" s="108"/>
      <c r="CLE25" s="108"/>
      <c r="CLF25" s="108"/>
      <c r="CLG25" s="108"/>
      <c r="CLH25" s="108"/>
      <c r="CLI25" s="108"/>
      <c r="CLJ25" s="108"/>
      <c r="CLK25" s="108"/>
      <c r="CLL25" s="108"/>
      <c r="CLM25" s="108"/>
      <c r="CLN25" s="108"/>
      <c r="CLO25" s="108"/>
      <c r="CLP25" s="108"/>
      <c r="CLQ25" s="108"/>
      <c r="CLR25" s="108"/>
      <c r="CLS25" s="108"/>
      <c r="CLT25" s="108"/>
      <c r="CLU25" s="108"/>
      <c r="CLV25" s="108"/>
      <c r="CLW25" s="108"/>
      <c r="CLX25" s="108"/>
      <c r="CLY25" s="108"/>
      <c r="CLZ25" s="108"/>
      <c r="CMA25" s="108"/>
      <c r="CMB25" s="108"/>
      <c r="CMC25" s="108"/>
      <c r="CMD25" s="108"/>
      <c r="CME25" s="108"/>
      <c r="CMF25" s="108"/>
      <c r="CMG25" s="108"/>
      <c r="CMH25" s="108"/>
      <c r="CMI25" s="108"/>
      <c r="CMJ25" s="108"/>
      <c r="CMK25" s="108"/>
      <c r="CML25" s="108"/>
      <c r="CMM25" s="108"/>
      <c r="CMN25" s="108"/>
      <c r="CMO25" s="108"/>
      <c r="CMP25" s="108"/>
      <c r="CMQ25" s="108"/>
      <c r="CMR25" s="108"/>
      <c r="CMS25" s="108"/>
      <c r="CMT25" s="108"/>
      <c r="CMU25" s="108"/>
      <c r="CMV25" s="108"/>
      <c r="CMW25" s="108"/>
      <c r="CMX25" s="108"/>
      <c r="CMY25" s="108"/>
      <c r="CMZ25" s="108"/>
      <c r="CNA25" s="108"/>
      <c r="CNB25" s="108"/>
      <c r="CNC25" s="108"/>
      <c r="CND25" s="108"/>
      <c r="CNE25" s="108"/>
      <c r="CNF25" s="108"/>
      <c r="CNG25" s="108"/>
      <c r="CNH25" s="108"/>
      <c r="CNI25" s="108"/>
      <c r="CNJ25" s="108"/>
      <c r="CNK25" s="108"/>
      <c r="CNL25" s="108"/>
      <c r="CNM25" s="108"/>
      <c r="CNN25" s="108"/>
      <c r="CNO25" s="108"/>
      <c r="CNP25" s="108"/>
      <c r="CNQ25" s="108"/>
      <c r="CNR25" s="108"/>
      <c r="CNS25" s="108"/>
      <c r="CNT25" s="108"/>
      <c r="CNU25" s="108"/>
      <c r="CNV25" s="108"/>
      <c r="CNW25" s="108"/>
      <c r="CNX25" s="108"/>
      <c r="CNY25" s="108"/>
      <c r="CNZ25" s="108"/>
      <c r="COA25" s="108"/>
      <c r="COB25" s="108"/>
      <c r="COC25" s="108"/>
      <c r="COD25" s="108"/>
      <c r="COE25" s="108"/>
      <c r="COF25" s="108"/>
      <c r="COG25" s="108"/>
      <c r="COH25" s="108"/>
      <c r="COI25" s="108"/>
      <c r="COJ25" s="108"/>
      <c r="COK25" s="108"/>
      <c r="COL25" s="108"/>
      <c r="COM25" s="108"/>
      <c r="CON25" s="108"/>
      <c r="COO25" s="108"/>
      <c r="COP25" s="108"/>
      <c r="COQ25" s="108"/>
      <c r="COR25" s="108"/>
      <c r="COS25" s="108"/>
      <c r="COT25" s="108"/>
      <c r="COU25" s="108"/>
      <c r="COV25" s="108"/>
      <c r="COW25" s="108"/>
      <c r="COX25" s="108"/>
      <c r="COY25" s="108"/>
      <c r="COZ25" s="108"/>
      <c r="CPA25" s="108"/>
      <c r="CPB25" s="108"/>
      <c r="CPC25" s="108"/>
      <c r="CPD25" s="108"/>
      <c r="CPE25" s="108"/>
      <c r="CPF25" s="108"/>
      <c r="CPG25" s="108"/>
      <c r="CPH25" s="108"/>
      <c r="CPI25" s="108"/>
      <c r="CPJ25" s="108"/>
      <c r="CPK25" s="108"/>
      <c r="CPL25" s="108"/>
      <c r="CPM25" s="108"/>
      <c r="CPN25" s="108"/>
      <c r="CPO25" s="108"/>
      <c r="CPP25" s="108"/>
      <c r="CPQ25" s="108"/>
      <c r="CPR25" s="108"/>
      <c r="CPS25" s="108"/>
      <c r="CPT25" s="108"/>
      <c r="CPU25" s="108"/>
      <c r="CPV25" s="108"/>
      <c r="CPW25" s="108"/>
      <c r="CPX25" s="108"/>
      <c r="CPY25" s="108"/>
      <c r="CPZ25" s="108"/>
      <c r="CQA25" s="108"/>
      <c r="CQB25" s="108"/>
      <c r="CQC25" s="108"/>
      <c r="CQD25" s="108"/>
      <c r="CQE25" s="108"/>
      <c r="CQF25" s="108"/>
      <c r="CQG25" s="108"/>
      <c r="CQH25" s="108"/>
      <c r="CQI25" s="108"/>
      <c r="CQJ25" s="108"/>
      <c r="CQK25" s="108"/>
      <c r="CQL25" s="108"/>
      <c r="CQM25" s="108"/>
      <c r="CQN25" s="108"/>
      <c r="CQO25" s="108"/>
      <c r="CQP25" s="108"/>
      <c r="CQQ25" s="108"/>
      <c r="CQR25" s="108"/>
      <c r="CQS25" s="108"/>
      <c r="CQT25" s="108"/>
      <c r="CQU25" s="108"/>
      <c r="CQV25" s="108"/>
      <c r="CQW25" s="108"/>
      <c r="CQX25" s="108"/>
      <c r="CQY25" s="108"/>
      <c r="CQZ25" s="108"/>
      <c r="CRA25" s="108"/>
      <c r="CRB25" s="108"/>
      <c r="CRC25" s="108"/>
      <c r="CRD25" s="108"/>
      <c r="CRE25" s="108"/>
      <c r="CRF25" s="108"/>
      <c r="CRG25" s="108"/>
      <c r="CRH25" s="108"/>
      <c r="CRI25" s="108"/>
      <c r="CRJ25" s="108"/>
      <c r="CRK25" s="108"/>
      <c r="CRL25" s="108"/>
      <c r="CRM25" s="108"/>
      <c r="CRN25" s="108"/>
      <c r="CRO25" s="108"/>
      <c r="CRP25" s="108"/>
      <c r="CRQ25" s="108"/>
      <c r="CRR25" s="108"/>
      <c r="CRS25" s="108"/>
      <c r="CRT25" s="108"/>
      <c r="CRU25" s="108"/>
      <c r="CRV25" s="108"/>
      <c r="CRW25" s="108"/>
      <c r="CRX25" s="108"/>
      <c r="CRY25" s="108"/>
      <c r="CRZ25" s="108"/>
      <c r="CSA25" s="108"/>
      <c r="CSB25" s="108"/>
      <c r="CSC25" s="108"/>
      <c r="CSD25" s="108"/>
      <c r="CSE25" s="108"/>
      <c r="CSF25" s="108"/>
      <c r="CSG25" s="108"/>
      <c r="CSH25" s="108"/>
      <c r="CSI25" s="108"/>
      <c r="CSJ25" s="108"/>
      <c r="CSK25" s="108"/>
      <c r="CSL25" s="108"/>
      <c r="CSM25" s="108"/>
      <c r="CSN25" s="108"/>
      <c r="CSO25" s="108"/>
      <c r="CSP25" s="108"/>
      <c r="CSQ25" s="108"/>
      <c r="CSR25" s="108"/>
      <c r="CSS25" s="108"/>
      <c r="CST25" s="108"/>
      <c r="CSU25" s="108"/>
      <c r="CSV25" s="108"/>
      <c r="CSW25" s="108"/>
      <c r="CSX25" s="108"/>
      <c r="CSY25" s="108"/>
      <c r="CSZ25" s="108"/>
      <c r="CTA25" s="108"/>
      <c r="CTB25" s="108"/>
      <c r="CTC25" s="108"/>
      <c r="CTD25" s="108"/>
      <c r="CTE25" s="108"/>
      <c r="CTF25" s="108"/>
      <c r="CTG25" s="108"/>
      <c r="CTH25" s="108"/>
      <c r="CTI25" s="108"/>
      <c r="CTJ25" s="108"/>
      <c r="CTK25" s="108"/>
      <c r="CTL25" s="108"/>
      <c r="CTM25" s="108"/>
      <c r="CTN25" s="108"/>
      <c r="CTO25" s="108"/>
      <c r="CTP25" s="108"/>
      <c r="CTQ25" s="108"/>
      <c r="CTR25" s="108"/>
      <c r="CTS25" s="108"/>
      <c r="CTT25" s="108"/>
      <c r="CTU25" s="108"/>
      <c r="CTV25" s="108"/>
      <c r="CTW25" s="108"/>
      <c r="CTX25" s="108"/>
      <c r="CTY25" s="108"/>
      <c r="CTZ25" s="108"/>
      <c r="CUA25" s="108"/>
      <c r="CUB25" s="108"/>
      <c r="CUC25" s="108"/>
      <c r="CUD25" s="108"/>
      <c r="CUE25" s="108"/>
      <c r="CUF25" s="108"/>
      <c r="CUG25" s="108"/>
      <c r="CUH25" s="108"/>
      <c r="CUI25" s="108"/>
      <c r="CUJ25" s="108"/>
      <c r="CUK25" s="108"/>
      <c r="CUL25" s="108"/>
      <c r="CUM25" s="108"/>
      <c r="CUN25" s="108"/>
      <c r="CUO25" s="108"/>
      <c r="CUP25" s="108"/>
      <c r="CUQ25" s="108"/>
      <c r="CUR25" s="108"/>
      <c r="CUS25" s="108"/>
      <c r="CUT25" s="108"/>
      <c r="CUU25" s="108"/>
      <c r="CUV25" s="108"/>
      <c r="CUW25" s="108"/>
      <c r="CUX25" s="108"/>
      <c r="CUY25" s="108"/>
      <c r="CUZ25" s="108"/>
      <c r="CVA25" s="108"/>
      <c r="CVB25" s="108"/>
      <c r="CVC25" s="108"/>
      <c r="CVD25" s="108"/>
      <c r="CVE25" s="108"/>
      <c r="CVF25" s="108"/>
      <c r="CVG25" s="108"/>
      <c r="CVH25" s="108"/>
      <c r="CVI25" s="108"/>
      <c r="CVJ25" s="108"/>
      <c r="CVK25" s="108"/>
      <c r="CVL25" s="108"/>
      <c r="CVM25" s="108"/>
      <c r="CVN25" s="108"/>
      <c r="CVO25" s="108"/>
      <c r="CVP25" s="108"/>
      <c r="CVQ25" s="108"/>
      <c r="CVR25" s="108"/>
      <c r="CVS25" s="108"/>
      <c r="CVT25" s="108"/>
      <c r="CVU25" s="108"/>
      <c r="CVV25" s="108"/>
      <c r="CVW25" s="108"/>
      <c r="CVX25" s="108"/>
    </row>
    <row r="26" spans="1:2624" s="30" customFormat="1" ht="105" customHeight="1" x14ac:dyDescent="0.3">
      <c r="A26" s="112">
        <v>19</v>
      </c>
      <c r="B26" s="95"/>
      <c r="C26" s="84"/>
      <c r="D26" s="95" t="s">
        <v>60</v>
      </c>
      <c r="E26" s="95" t="s">
        <v>60</v>
      </c>
      <c r="F26" s="12"/>
      <c r="G26" s="106" t="s">
        <v>60</v>
      </c>
      <c r="H26" s="95"/>
      <c r="I26" s="95"/>
      <c r="J26" s="95"/>
      <c r="K26" s="95"/>
      <c r="L26" s="12"/>
      <c r="M26" s="101" t="s">
        <v>60</v>
      </c>
      <c r="N26" s="97" t="s">
        <v>60</v>
      </c>
      <c r="O26" s="102" t="str">
        <f t="shared" si="0"/>
        <v/>
      </c>
      <c r="P26" s="103" t="str">
        <f t="shared" si="1"/>
        <v/>
      </c>
      <c r="Q26" s="80"/>
      <c r="R26" s="98" t="s">
        <v>60</v>
      </c>
      <c r="S26" s="99" t="str">
        <f t="shared" si="2"/>
        <v/>
      </c>
      <c r="T26" s="105" t="s">
        <v>60</v>
      </c>
      <c r="U26" s="104" t="str">
        <f t="shared" si="3"/>
        <v/>
      </c>
      <c r="V26" s="99" t="str">
        <f t="shared" si="4"/>
        <v/>
      </c>
      <c r="W26" s="12"/>
      <c r="X26" s="95" t="s">
        <v>60</v>
      </c>
      <c r="Y26" s="84"/>
      <c r="Z26" s="118"/>
      <c r="AA26" s="118"/>
      <c r="AB26" s="118"/>
      <c r="AC26" s="86"/>
      <c r="AD26" s="109" t="s">
        <v>60</v>
      </c>
      <c r="AE26" s="81"/>
      <c r="AF26" s="81"/>
      <c r="AG26" s="12"/>
      <c r="AH26" s="79" t="s">
        <v>60</v>
      </c>
      <c r="AI26" s="79" t="s">
        <v>60</v>
      </c>
      <c r="AJ26" s="79" t="s">
        <v>60</v>
      </c>
      <c r="AK26" s="84"/>
      <c r="AL26" s="84"/>
      <c r="AM26" s="84"/>
      <c r="AN26" s="79" t="s">
        <v>60</v>
      </c>
      <c r="AO26" s="82"/>
    </row>
    <row r="27" spans="1:2624" s="30" customFormat="1" ht="105" customHeight="1" x14ac:dyDescent="0.3">
      <c r="A27" s="34">
        <v>20</v>
      </c>
      <c r="B27" s="35"/>
      <c r="C27" s="84"/>
      <c r="D27" s="95" t="s">
        <v>60</v>
      </c>
      <c r="E27" s="95" t="s">
        <v>60</v>
      </c>
      <c r="F27" s="12"/>
      <c r="G27" s="106" t="s">
        <v>60</v>
      </c>
      <c r="H27" s="95"/>
      <c r="I27" s="95"/>
      <c r="J27" s="95"/>
      <c r="K27" s="95"/>
      <c r="L27" s="12"/>
      <c r="M27" s="101" t="s">
        <v>60</v>
      </c>
      <c r="N27" s="97" t="s">
        <v>60</v>
      </c>
      <c r="O27" s="102" t="str">
        <f t="shared" si="0"/>
        <v/>
      </c>
      <c r="P27" s="103" t="str">
        <f t="shared" si="1"/>
        <v/>
      </c>
      <c r="Q27" s="80"/>
      <c r="R27" s="98" t="s">
        <v>60</v>
      </c>
      <c r="S27" s="99" t="str">
        <f t="shared" si="2"/>
        <v/>
      </c>
      <c r="T27" s="105" t="s">
        <v>60</v>
      </c>
      <c r="U27" s="104" t="str">
        <f t="shared" si="3"/>
        <v/>
      </c>
      <c r="V27" s="99" t="str">
        <f t="shared" si="4"/>
        <v/>
      </c>
      <c r="W27" s="85"/>
      <c r="X27" s="95" t="s">
        <v>60</v>
      </c>
      <c r="Y27" s="84"/>
      <c r="Z27" s="118"/>
      <c r="AA27" s="118"/>
      <c r="AB27" s="118"/>
      <c r="AC27" s="86"/>
      <c r="AD27" s="109" t="s">
        <v>60</v>
      </c>
      <c r="AE27" s="81"/>
      <c r="AF27" s="81"/>
      <c r="AG27" s="12"/>
      <c r="AH27" s="79" t="s">
        <v>60</v>
      </c>
      <c r="AI27" s="79" t="s">
        <v>60</v>
      </c>
      <c r="AJ27" s="79" t="s">
        <v>60</v>
      </c>
      <c r="AK27" s="84"/>
      <c r="AL27" s="84"/>
      <c r="AM27" s="84"/>
      <c r="AN27" s="79" t="s">
        <v>60</v>
      </c>
      <c r="AO27" s="82"/>
    </row>
    <row r="28" spans="1:2624" s="30" customFormat="1" ht="105" customHeight="1" x14ac:dyDescent="0.3">
      <c r="A28" s="34">
        <v>21</v>
      </c>
      <c r="B28" s="35"/>
      <c r="C28" s="35"/>
      <c r="D28" s="95" t="s">
        <v>60</v>
      </c>
      <c r="E28" s="95" t="s">
        <v>60</v>
      </c>
      <c r="F28" s="12"/>
      <c r="G28" s="106" t="s">
        <v>60</v>
      </c>
      <c r="H28" s="95"/>
      <c r="I28" s="95"/>
      <c r="J28" s="95"/>
      <c r="K28" s="95"/>
      <c r="L28" s="12"/>
      <c r="M28" s="101" t="s">
        <v>60</v>
      </c>
      <c r="N28" s="97" t="s">
        <v>60</v>
      </c>
      <c r="O28" s="102" t="str">
        <f t="shared" si="0"/>
        <v/>
      </c>
      <c r="P28" s="103" t="str">
        <f t="shared" si="1"/>
        <v/>
      </c>
      <c r="Q28" s="80"/>
      <c r="R28" s="98" t="s">
        <v>60</v>
      </c>
      <c r="S28" s="99" t="str">
        <f t="shared" si="2"/>
        <v/>
      </c>
      <c r="T28" s="105" t="s">
        <v>60</v>
      </c>
      <c r="U28" s="104" t="str">
        <f t="shared" si="3"/>
        <v/>
      </c>
      <c r="V28" s="99" t="str">
        <f t="shared" si="4"/>
        <v/>
      </c>
      <c r="W28" s="85"/>
      <c r="X28" s="95" t="s">
        <v>60</v>
      </c>
      <c r="Y28" s="35"/>
      <c r="Z28" s="118"/>
      <c r="AA28" s="118"/>
      <c r="AB28" s="118"/>
      <c r="AC28" s="86"/>
      <c r="AD28" s="109" t="s">
        <v>60</v>
      </c>
      <c r="AE28" s="81"/>
      <c r="AF28" s="81"/>
      <c r="AG28" s="12"/>
      <c r="AH28" s="79" t="s">
        <v>60</v>
      </c>
      <c r="AI28" s="79" t="s">
        <v>60</v>
      </c>
      <c r="AJ28" s="79" t="s">
        <v>60</v>
      </c>
      <c r="AK28" s="35"/>
      <c r="AL28" s="35"/>
      <c r="AM28" s="35"/>
      <c r="AN28" s="79" t="s">
        <v>60</v>
      </c>
      <c r="AO28" s="82"/>
    </row>
    <row r="29" spans="1:2624" s="30" customFormat="1" ht="105" customHeight="1" x14ac:dyDescent="0.3">
      <c r="A29" s="34">
        <v>22</v>
      </c>
      <c r="B29" s="35"/>
      <c r="C29" s="35"/>
      <c r="D29" s="95" t="s">
        <v>60</v>
      </c>
      <c r="E29" s="95" t="s">
        <v>60</v>
      </c>
      <c r="F29" s="12"/>
      <c r="G29" s="106" t="s">
        <v>60</v>
      </c>
      <c r="H29" s="95"/>
      <c r="I29" s="95"/>
      <c r="J29" s="95"/>
      <c r="K29" s="95"/>
      <c r="L29" s="12"/>
      <c r="M29" s="101" t="s">
        <v>60</v>
      </c>
      <c r="N29" s="97" t="s">
        <v>60</v>
      </c>
      <c r="O29" s="102" t="str">
        <f t="shared" si="0"/>
        <v/>
      </c>
      <c r="P29" s="103" t="str">
        <f t="shared" si="1"/>
        <v/>
      </c>
      <c r="Q29" s="80"/>
      <c r="R29" s="98" t="s">
        <v>60</v>
      </c>
      <c r="S29" s="99" t="str">
        <f t="shared" si="2"/>
        <v/>
      </c>
      <c r="T29" s="105" t="s">
        <v>60</v>
      </c>
      <c r="U29" s="104" t="str">
        <f t="shared" si="3"/>
        <v/>
      </c>
      <c r="V29" s="99" t="str">
        <f t="shared" si="4"/>
        <v/>
      </c>
      <c r="W29" s="85"/>
      <c r="X29" s="95" t="s">
        <v>60</v>
      </c>
      <c r="Y29" s="35"/>
      <c r="Z29" s="118"/>
      <c r="AA29" s="118"/>
      <c r="AB29" s="118"/>
      <c r="AC29" s="86"/>
      <c r="AD29" s="109" t="s">
        <v>60</v>
      </c>
      <c r="AE29" s="35"/>
      <c r="AF29" s="35"/>
      <c r="AG29" s="12"/>
      <c r="AH29" s="79" t="s">
        <v>60</v>
      </c>
      <c r="AI29" s="79" t="s">
        <v>60</v>
      </c>
      <c r="AJ29" s="79" t="s">
        <v>60</v>
      </c>
      <c r="AK29" s="35"/>
      <c r="AL29" s="35"/>
      <c r="AM29" s="35"/>
      <c r="AN29" s="79" t="s">
        <v>60</v>
      </c>
      <c r="AO29" s="82"/>
    </row>
    <row r="30" spans="1:2624" s="30" customFormat="1" ht="105" customHeight="1" x14ac:dyDescent="0.3">
      <c r="A30" s="34">
        <v>23</v>
      </c>
      <c r="B30" s="35"/>
      <c r="C30" s="35"/>
      <c r="D30" s="95" t="s">
        <v>60</v>
      </c>
      <c r="E30" s="95" t="s">
        <v>60</v>
      </c>
      <c r="F30" s="12"/>
      <c r="G30" s="106" t="s">
        <v>60</v>
      </c>
      <c r="H30" s="95"/>
      <c r="I30" s="95"/>
      <c r="J30" s="95"/>
      <c r="K30" s="95"/>
      <c r="L30" s="12"/>
      <c r="M30" s="101" t="s">
        <v>60</v>
      </c>
      <c r="N30" s="97" t="s">
        <v>60</v>
      </c>
      <c r="O30" s="102" t="str">
        <f t="shared" si="0"/>
        <v/>
      </c>
      <c r="P30" s="103" t="str">
        <f t="shared" si="1"/>
        <v/>
      </c>
      <c r="Q30" s="80"/>
      <c r="R30" s="98" t="s">
        <v>60</v>
      </c>
      <c r="S30" s="99" t="str">
        <f t="shared" si="2"/>
        <v/>
      </c>
      <c r="T30" s="105" t="s">
        <v>60</v>
      </c>
      <c r="U30" s="104" t="str">
        <f t="shared" si="3"/>
        <v/>
      </c>
      <c r="V30" s="99" t="str">
        <f t="shared" si="4"/>
        <v/>
      </c>
      <c r="W30" s="85"/>
      <c r="X30" s="95" t="s">
        <v>60</v>
      </c>
      <c r="Y30" s="35"/>
      <c r="Z30" s="118"/>
      <c r="AA30" s="118"/>
      <c r="AB30" s="118"/>
      <c r="AC30" s="86"/>
      <c r="AD30" s="109" t="s">
        <v>60</v>
      </c>
      <c r="AE30" s="81"/>
      <c r="AF30" s="81"/>
      <c r="AG30" s="12"/>
      <c r="AH30" s="79" t="s">
        <v>60</v>
      </c>
      <c r="AI30" s="79" t="s">
        <v>60</v>
      </c>
      <c r="AJ30" s="79" t="s">
        <v>60</v>
      </c>
      <c r="AK30" s="35"/>
      <c r="AL30" s="35"/>
      <c r="AM30" s="35"/>
      <c r="AN30" s="79" t="s">
        <v>60</v>
      </c>
      <c r="AO30" s="82"/>
    </row>
    <row r="31" spans="1:2624" s="30" customFormat="1" ht="105" customHeight="1" x14ac:dyDescent="0.3">
      <c r="A31" s="34">
        <v>24</v>
      </c>
      <c r="B31" s="35"/>
      <c r="C31" s="35"/>
      <c r="D31" s="95" t="s">
        <v>60</v>
      </c>
      <c r="E31" s="95" t="s">
        <v>60</v>
      </c>
      <c r="F31" s="12"/>
      <c r="G31" s="106" t="s">
        <v>60</v>
      </c>
      <c r="H31" s="95"/>
      <c r="I31" s="95"/>
      <c r="J31" s="95"/>
      <c r="K31" s="95"/>
      <c r="L31" s="12"/>
      <c r="M31" s="101" t="s">
        <v>60</v>
      </c>
      <c r="N31" s="97" t="s">
        <v>60</v>
      </c>
      <c r="O31" s="102" t="str">
        <f t="shared" si="0"/>
        <v/>
      </c>
      <c r="P31" s="103" t="str">
        <f t="shared" si="1"/>
        <v/>
      </c>
      <c r="Q31" s="80"/>
      <c r="R31" s="98" t="s">
        <v>60</v>
      </c>
      <c r="S31" s="99" t="str">
        <f t="shared" si="2"/>
        <v/>
      </c>
      <c r="T31" s="105" t="s">
        <v>60</v>
      </c>
      <c r="U31" s="104" t="str">
        <f t="shared" si="3"/>
        <v/>
      </c>
      <c r="V31" s="99" t="str">
        <f t="shared" si="4"/>
        <v/>
      </c>
      <c r="W31" s="85"/>
      <c r="X31" s="95" t="s">
        <v>60</v>
      </c>
      <c r="Y31" s="35"/>
      <c r="Z31" s="118"/>
      <c r="AA31" s="118"/>
      <c r="AB31" s="118"/>
      <c r="AC31" s="86"/>
      <c r="AD31" s="109" t="s">
        <v>60</v>
      </c>
      <c r="AE31" s="35"/>
      <c r="AF31" s="35"/>
      <c r="AG31" s="12"/>
      <c r="AH31" s="79" t="s">
        <v>60</v>
      </c>
      <c r="AI31" s="79" t="s">
        <v>60</v>
      </c>
      <c r="AJ31" s="79" t="s">
        <v>60</v>
      </c>
      <c r="AK31" s="35"/>
      <c r="AL31" s="35"/>
      <c r="AM31" s="35"/>
      <c r="AN31" s="79" t="s">
        <v>60</v>
      </c>
      <c r="AO31" s="82"/>
    </row>
    <row r="32" spans="1:2624" s="30" customFormat="1" ht="105" customHeight="1" x14ac:dyDescent="0.3">
      <c r="A32" s="34">
        <v>25</v>
      </c>
      <c r="B32" s="35"/>
      <c r="C32" s="35"/>
      <c r="D32" s="95" t="s">
        <v>60</v>
      </c>
      <c r="E32" s="95" t="s">
        <v>60</v>
      </c>
      <c r="F32" s="12"/>
      <c r="G32" s="106" t="s">
        <v>60</v>
      </c>
      <c r="H32" s="95"/>
      <c r="I32" s="95"/>
      <c r="J32" s="95"/>
      <c r="K32" s="95"/>
      <c r="L32" s="12"/>
      <c r="M32" s="101" t="s">
        <v>60</v>
      </c>
      <c r="N32" s="97" t="s">
        <v>60</v>
      </c>
      <c r="O32" s="102" t="str">
        <f t="shared" si="0"/>
        <v/>
      </c>
      <c r="P32" s="103" t="str">
        <f t="shared" si="1"/>
        <v/>
      </c>
      <c r="Q32" s="80"/>
      <c r="R32" s="98" t="s">
        <v>60</v>
      </c>
      <c r="S32" s="99" t="str">
        <f t="shared" si="2"/>
        <v/>
      </c>
      <c r="T32" s="105" t="s">
        <v>60</v>
      </c>
      <c r="U32" s="104" t="str">
        <f t="shared" si="3"/>
        <v/>
      </c>
      <c r="V32" s="99" t="str">
        <f t="shared" si="4"/>
        <v/>
      </c>
      <c r="W32" s="85"/>
      <c r="X32" s="95" t="s">
        <v>60</v>
      </c>
      <c r="Y32" s="35"/>
      <c r="Z32" s="118"/>
      <c r="AA32" s="118"/>
      <c r="AB32" s="118"/>
      <c r="AC32" s="86"/>
      <c r="AD32" s="109" t="s">
        <v>60</v>
      </c>
      <c r="AE32" s="81"/>
      <c r="AF32" s="81"/>
      <c r="AG32" s="12"/>
      <c r="AH32" s="79" t="s">
        <v>60</v>
      </c>
      <c r="AI32" s="79" t="s">
        <v>60</v>
      </c>
      <c r="AJ32" s="79" t="s">
        <v>60</v>
      </c>
      <c r="AK32" s="35"/>
      <c r="AL32" s="35"/>
      <c r="AM32" s="35"/>
      <c r="AN32" s="79" t="s">
        <v>60</v>
      </c>
      <c r="AO32" s="82"/>
    </row>
    <row r="33" spans="1:41" s="30" customFormat="1" ht="105" customHeight="1" x14ac:dyDescent="0.3">
      <c r="A33" s="34">
        <v>26</v>
      </c>
      <c r="B33" s="35"/>
      <c r="C33" s="35"/>
      <c r="D33" s="95" t="s">
        <v>60</v>
      </c>
      <c r="E33" s="95" t="s">
        <v>60</v>
      </c>
      <c r="F33" s="12"/>
      <c r="G33" s="106" t="s">
        <v>60</v>
      </c>
      <c r="H33" s="95"/>
      <c r="I33" s="95"/>
      <c r="J33" s="95"/>
      <c r="K33" s="95"/>
      <c r="L33" s="12"/>
      <c r="M33" s="101" t="s">
        <v>60</v>
      </c>
      <c r="N33" s="97" t="s">
        <v>60</v>
      </c>
      <c r="O33" s="102" t="str">
        <f t="shared" si="0"/>
        <v/>
      </c>
      <c r="P33" s="103" t="str">
        <f t="shared" si="1"/>
        <v/>
      </c>
      <c r="Q33" s="80"/>
      <c r="R33" s="98" t="s">
        <v>60</v>
      </c>
      <c r="S33" s="99" t="str">
        <f t="shared" si="2"/>
        <v/>
      </c>
      <c r="T33" s="105" t="s">
        <v>60</v>
      </c>
      <c r="U33" s="104" t="str">
        <f t="shared" si="3"/>
        <v/>
      </c>
      <c r="V33" s="99" t="str">
        <f t="shared" si="4"/>
        <v/>
      </c>
      <c r="W33" s="85"/>
      <c r="X33" s="95" t="s">
        <v>60</v>
      </c>
      <c r="Y33" s="35"/>
      <c r="Z33" s="118"/>
      <c r="AA33" s="118"/>
      <c r="AB33" s="118"/>
      <c r="AC33" s="86"/>
      <c r="AD33" s="109" t="s">
        <v>60</v>
      </c>
      <c r="AE33" s="35"/>
      <c r="AF33" s="35"/>
      <c r="AG33" s="12"/>
      <c r="AH33" s="79" t="s">
        <v>60</v>
      </c>
      <c r="AI33" s="79" t="s">
        <v>60</v>
      </c>
      <c r="AJ33" s="79" t="s">
        <v>60</v>
      </c>
      <c r="AK33" s="35"/>
      <c r="AL33" s="35"/>
      <c r="AM33" s="35"/>
      <c r="AN33" s="79" t="s">
        <v>60</v>
      </c>
      <c r="AO33" s="82"/>
    </row>
    <row r="34" spans="1:41" s="30" customFormat="1" ht="105" customHeight="1" x14ac:dyDescent="0.3">
      <c r="A34" s="34">
        <v>27</v>
      </c>
      <c r="B34" s="35"/>
      <c r="C34" s="35"/>
      <c r="D34" s="95" t="s">
        <v>60</v>
      </c>
      <c r="E34" s="95" t="s">
        <v>60</v>
      </c>
      <c r="F34" s="12"/>
      <c r="G34" s="106" t="s">
        <v>60</v>
      </c>
      <c r="H34" s="95"/>
      <c r="I34" s="95"/>
      <c r="J34" s="95"/>
      <c r="K34" s="95"/>
      <c r="L34" s="12"/>
      <c r="M34" s="101" t="s">
        <v>60</v>
      </c>
      <c r="N34" s="97" t="s">
        <v>60</v>
      </c>
      <c r="O34" s="102" t="str">
        <f t="shared" si="0"/>
        <v/>
      </c>
      <c r="P34" s="103" t="str">
        <f t="shared" si="1"/>
        <v/>
      </c>
      <c r="Q34" s="80"/>
      <c r="R34" s="98" t="s">
        <v>60</v>
      </c>
      <c r="S34" s="99" t="str">
        <f t="shared" si="2"/>
        <v/>
      </c>
      <c r="T34" s="105" t="s">
        <v>60</v>
      </c>
      <c r="U34" s="104" t="str">
        <f t="shared" si="3"/>
        <v/>
      </c>
      <c r="V34" s="99" t="str">
        <f t="shared" si="4"/>
        <v/>
      </c>
      <c r="W34" s="85"/>
      <c r="X34" s="95" t="s">
        <v>60</v>
      </c>
      <c r="Y34" s="35"/>
      <c r="Z34" s="118"/>
      <c r="AA34" s="118"/>
      <c r="AB34" s="118"/>
      <c r="AC34" s="86"/>
      <c r="AD34" s="109" t="s">
        <v>60</v>
      </c>
      <c r="AE34" s="81"/>
      <c r="AF34" s="81"/>
      <c r="AG34" s="12"/>
      <c r="AH34" s="79" t="s">
        <v>60</v>
      </c>
      <c r="AI34" s="79" t="s">
        <v>60</v>
      </c>
      <c r="AJ34" s="79" t="s">
        <v>60</v>
      </c>
      <c r="AK34" s="35"/>
      <c r="AL34" s="35"/>
      <c r="AM34" s="35"/>
      <c r="AN34" s="79" t="s">
        <v>60</v>
      </c>
      <c r="AO34" s="82"/>
    </row>
    <row r="35" spans="1:41" s="30" customFormat="1" ht="105" customHeight="1" x14ac:dyDescent="0.3">
      <c r="A35" s="34">
        <v>28</v>
      </c>
      <c r="B35" s="35"/>
      <c r="C35" s="35"/>
      <c r="D35" s="95" t="s">
        <v>60</v>
      </c>
      <c r="E35" s="95" t="s">
        <v>60</v>
      </c>
      <c r="F35" s="12"/>
      <c r="G35" s="106" t="s">
        <v>60</v>
      </c>
      <c r="H35" s="95"/>
      <c r="I35" s="95"/>
      <c r="J35" s="95"/>
      <c r="K35" s="95"/>
      <c r="L35" s="12"/>
      <c r="M35" s="101" t="s">
        <v>60</v>
      </c>
      <c r="N35" s="97" t="s">
        <v>60</v>
      </c>
      <c r="O35" s="102" t="str">
        <f t="shared" si="0"/>
        <v/>
      </c>
      <c r="P35" s="103" t="str">
        <f t="shared" si="1"/>
        <v/>
      </c>
      <c r="Q35" s="80"/>
      <c r="R35" s="98" t="s">
        <v>60</v>
      </c>
      <c r="S35" s="99" t="str">
        <f t="shared" si="2"/>
        <v/>
      </c>
      <c r="T35" s="105" t="s">
        <v>60</v>
      </c>
      <c r="U35" s="104" t="str">
        <f t="shared" si="3"/>
        <v/>
      </c>
      <c r="V35" s="99" t="str">
        <f t="shared" si="4"/>
        <v/>
      </c>
      <c r="W35" s="85"/>
      <c r="X35" s="95" t="s">
        <v>60</v>
      </c>
      <c r="Y35" s="35"/>
      <c r="Z35" s="118"/>
      <c r="AA35" s="118"/>
      <c r="AB35" s="118"/>
      <c r="AC35" s="86"/>
      <c r="AD35" s="109" t="s">
        <v>60</v>
      </c>
      <c r="AE35" s="35"/>
      <c r="AF35" s="35"/>
      <c r="AG35" s="12"/>
      <c r="AH35" s="79" t="s">
        <v>60</v>
      </c>
      <c r="AI35" s="79" t="s">
        <v>60</v>
      </c>
      <c r="AJ35" s="79" t="s">
        <v>60</v>
      </c>
      <c r="AK35" s="35"/>
      <c r="AL35" s="35"/>
      <c r="AM35" s="35"/>
      <c r="AN35" s="79" t="s">
        <v>60</v>
      </c>
      <c r="AO35" s="82"/>
    </row>
    <row r="36" spans="1:41" s="30" customFormat="1" ht="105" customHeight="1" x14ac:dyDescent="0.3">
      <c r="A36" s="34">
        <v>29</v>
      </c>
      <c r="B36" s="35"/>
      <c r="C36" s="35"/>
      <c r="D36" s="95" t="s">
        <v>60</v>
      </c>
      <c r="E36" s="95" t="s">
        <v>60</v>
      </c>
      <c r="F36" s="12"/>
      <c r="G36" s="106" t="s">
        <v>60</v>
      </c>
      <c r="H36" s="95"/>
      <c r="I36" s="95"/>
      <c r="J36" s="95"/>
      <c r="K36" s="95"/>
      <c r="L36" s="12"/>
      <c r="M36" s="101" t="s">
        <v>60</v>
      </c>
      <c r="N36" s="97" t="s">
        <v>60</v>
      </c>
      <c r="O36" s="102" t="str">
        <f t="shared" si="0"/>
        <v/>
      </c>
      <c r="P36" s="103" t="str">
        <f t="shared" si="1"/>
        <v/>
      </c>
      <c r="Q36" s="80"/>
      <c r="R36" s="98" t="s">
        <v>60</v>
      </c>
      <c r="S36" s="99" t="str">
        <f t="shared" si="2"/>
        <v/>
      </c>
      <c r="T36" s="105" t="s">
        <v>60</v>
      </c>
      <c r="U36" s="104" t="str">
        <f t="shared" si="3"/>
        <v/>
      </c>
      <c r="V36" s="99" t="str">
        <f t="shared" si="4"/>
        <v/>
      </c>
      <c r="W36" s="85"/>
      <c r="X36" s="95" t="s">
        <v>60</v>
      </c>
      <c r="Y36" s="35"/>
      <c r="Z36" s="118"/>
      <c r="AA36" s="118"/>
      <c r="AB36" s="118"/>
      <c r="AC36" s="86"/>
      <c r="AD36" s="109" t="s">
        <v>60</v>
      </c>
      <c r="AE36" s="81"/>
      <c r="AF36" s="81"/>
      <c r="AG36" s="12"/>
      <c r="AH36" s="79" t="s">
        <v>60</v>
      </c>
      <c r="AI36" s="79" t="s">
        <v>60</v>
      </c>
      <c r="AJ36" s="79" t="s">
        <v>60</v>
      </c>
      <c r="AK36" s="35"/>
      <c r="AL36" s="35"/>
      <c r="AM36" s="35"/>
      <c r="AN36" s="79" t="s">
        <v>60</v>
      </c>
      <c r="AO36" s="82"/>
    </row>
    <row r="37" spans="1:41" s="30" customFormat="1" ht="105" customHeight="1" thickBot="1" x14ac:dyDescent="0.35">
      <c r="A37" s="34">
        <v>30</v>
      </c>
      <c r="B37" s="35"/>
      <c r="C37" s="35"/>
      <c r="D37" s="35" t="s">
        <v>60</v>
      </c>
      <c r="E37" s="95" t="s">
        <v>60</v>
      </c>
      <c r="F37" s="12"/>
      <c r="G37" s="106" t="s">
        <v>60</v>
      </c>
      <c r="H37" s="95"/>
      <c r="I37" s="95"/>
      <c r="J37" s="95"/>
      <c r="K37" s="95"/>
      <c r="L37" s="12"/>
      <c r="M37" s="101" t="s">
        <v>60</v>
      </c>
      <c r="N37" s="97" t="s">
        <v>60</v>
      </c>
      <c r="O37" s="102" t="str">
        <f t="shared" si="0"/>
        <v/>
      </c>
      <c r="P37" s="103" t="str">
        <f t="shared" si="1"/>
        <v/>
      </c>
      <c r="Q37" s="80"/>
      <c r="R37" s="98" t="s">
        <v>60</v>
      </c>
      <c r="S37" s="99" t="str">
        <f t="shared" si="2"/>
        <v/>
      </c>
      <c r="T37" s="105" t="s">
        <v>60</v>
      </c>
      <c r="U37" s="104" t="str">
        <f t="shared" si="3"/>
        <v/>
      </c>
      <c r="V37" s="99" t="str">
        <f t="shared" si="4"/>
        <v/>
      </c>
      <c r="W37" s="89"/>
      <c r="X37" s="95" t="s">
        <v>60</v>
      </c>
      <c r="Y37" s="83"/>
      <c r="Z37" s="119"/>
      <c r="AA37" s="119"/>
      <c r="AB37" s="119"/>
      <c r="AC37" s="90"/>
      <c r="AD37" s="109" t="s">
        <v>60</v>
      </c>
      <c r="AE37" s="83"/>
      <c r="AF37" s="83"/>
      <c r="AG37" s="12"/>
      <c r="AH37" s="79" t="s">
        <v>60</v>
      </c>
      <c r="AI37" s="79" t="s">
        <v>60</v>
      </c>
      <c r="AJ37" s="79" t="s">
        <v>60</v>
      </c>
      <c r="AK37" s="83"/>
      <c r="AL37" s="83"/>
      <c r="AM37" s="83"/>
      <c r="AN37" s="79" t="s">
        <v>60</v>
      </c>
      <c r="AO37" s="82"/>
    </row>
    <row r="38" spans="1:41" s="30" customFormat="1" ht="105" customHeight="1" x14ac:dyDescent="0.3">
      <c r="A38" s="34">
        <v>31</v>
      </c>
      <c r="B38" s="35"/>
      <c r="C38" s="35"/>
      <c r="D38" s="35" t="s">
        <v>60</v>
      </c>
      <c r="E38" s="95" t="s">
        <v>60</v>
      </c>
      <c r="F38" s="12"/>
      <c r="G38" s="106" t="s">
        <v>60</v>
      </c>
      <c r="H38" s="95"/>
      <c r="I38" s="95"/>
      <c r="J38" s="95"/>
      <c r="K38" s="95"/>
      <c r="L38" s="12"/>
      <c r="M38" s="101" t="s">
        <v>60</v>
      </c>
      <c r="N38" s="97" t="s">
        <v>60</v>
      </c>
      <c r="O38" s="102" t="str">
        <f t="shared" si="0"/>
        <v/>
      </c>
      <c r="P38" s="103" t="str">
        <f t="shared" si="1"/>
        <v/>
      </c>
      <c r="Q38" s="80"/>
      <c r="R38" s="98" t="s">
        <v>60</v>
      </c>
      <c r="S38" s="99" t="str">
        <f t="shared" si="2"/>
        <v/>
      </c>
      <c r="T38" s="105" t="s">
        <v>60</v>
      </c>
      <c r="U38" s="104" t="str">
        <f t="shared" si="3"/>
        <v/>
      </c>
      <c r="V38" s="99" t="str">
        <f t="shared" si="4"/>
        <v/>
      </c>
      <c r="W38" s="85"/>
      <c r="X38" s="95" t="s">
        <v>60</v>
      </c>
      <c r="Y38" s="35"/>
      <c r="Z38" s="118"/>
      <c r="AA38" s="118"/>
      <c r="AB38" s="118"/>
      <c r="AC38" s="86"/>
      <c r="AD38" s="109" t="s">
        <v>60</v>
      </c>
      <c r="AE38" s="81"/>
      <c r="AF38" s="81"/>
      <c r="AG38" s="12"/>
      <c r="AH38" s="79" t="s">
        <v>60</v>
      </c>
      <c r="AI38" s="79" t="s">
        <v>60</v>
      </c>
      <c r="AJ38" s="79" t="s">
        <v>60</v>
      </c>
      <c r="AK38" s="35"/>
      <c r="AL38" s="35"/>
      <c r="AM38" s="35"/>
      <c r="AN38" s="79" t="s">
        <v>60</v>
      </c>
      <c r="AO38" s="82"/>
    </row>
    <row r="39" spans="1:41" s="30" customFormat="1" ht="105" customHeight="1" x14ac:dyDescent="0.3">
      <c r="A39" s="34">
        <v>32</v>
      </c>
      <c r="B39" s="35"/>
      <c r="C39" s="35"/>
      <c r="D39" s="35" t="s">
        <v>60</v>
      </c>
      <c r="E39" s="95" t="s">
        <v>60</v>
      </c>
      <c r="F39" s="12"/>
      <c r="G39" s="106" t="s">
        <v>60</v>
      </c>
      <c r="H39" s="95"/>
      <c r="I39" s="95"/>
      <c r="J39" s="95"/>
      <c r="K39" s="95"/>
      <c r="L39" s="12"/>
      <c r="M39" s="101" t="s">
        <v>60</v>
      </c>
      <c r="N39" s="97" t="s">
        <v>60</v>
      </c>
      <c r="O39" s="102" t="str">
        <f t="shared" si="0"/>
        <v/>
      </c>
      <c r="P39" s="103" t="str">
        <f t="shared" si="1"/>
        <v/>
      </c>
      <c r="Q39" s="80"/>
      <c r="R39" s="98" t="s">
        <v>60</v>
      </c>
      <c r="S39" s="99" t="str">
        <f t="shared" si="2"/>
        <v/>
      </c>
      <c r="T39" s="105" t="s">
        <v>60</v>
      </c>
      <c r="U39" s="104" t="str">
        <f t="shared" si="3"/>
        <v/>
      </c>
      <c r="V39" s="99" t="str">
        <f t="shared" si="4"/>
        <v/>
      </c>
      <c r="W39" s="85"/>
      <c r="X39" s="95" t="s">
        <v>60</v>
      </c>
      <c r="Y39" s="35"/>
      <c r="Z39" s="118"/>
      <c r="AA39" s="118"/>
      <c r="AB39" s="118"/>
      <c r="AC39" s="86"/>
      <c r="AD39" s="109" t="s">
        <v>60</v>
      </c>
      <c r="AE39" s="35"/>
      <c r="AF39" s="35"/>
      <c r="AG39" s="12"/>
      <c r="AH39" s="79" t="s">
        <v>60</v>
      </c>
      <c r="AI39" s="79" t="s">
        <v>60</v>
      </c>
      <c r="AJ39" s="79" t="s">
        <v>60</v>
      </c>
      <c r="AK39" s="35"/>
      <c r="AL39" s="35"/>
      <c r="AM39" s="35"/>
      <c r="AN39" s="79" t="s">
        <v>60</v>
      </c>
      <c r="AO39" s="82"/>
    </row>
    <row r="40" spans="1:41" s="30" customFormat="1" ht="105" customHeight="1" x14ac:dyDescent="0.3">
      <c r="A40" s="34">
        <v>33</v>
      </c>
      <c r="B40" s="35"/>
      <c r="C40" s="35"/>
      <c r="D40" s="35" t="s">
        <v>60</v>
      </c>
      <c r="E40" s="95" t="s">
        <v>60</v>
      </c>
      <c r="F40" s="12"/>
      <c r="G40" s="106" t="s">
        <v>60</v>
      </c>
      <c r="H40" s="95"/>
      <c r="I40" s="95"/>
      <c r="J40" s="95"/>
      <c r="K40" s="95"/>
      <c r="L40" s="12"/>
      <c r="M40" s="101" t="s">
        <v>60</v>
      </c>
      <c r="N40" s="97" t="s">
        <v>60</v>
      </c>
      <c r="O40" s="102" t="str">
        <f t="shared" si="0"/>
        <v/>
      </c>
      <c r="P40" s="103" t="str">
        <f t="shared" si="1"/>
        <v/>
      </c>
      <c r="Q40" s="80"/>
      <c r="R40" s="98" t="s">
        <v>60</v>
      </c>
      <c r="S40" s="99" t="str">
        <f t="shared" si="2"/>
        <v/>
      </c>
      <c r="T40" s="105" t="s">
        <v>60</v>
      </c>
      <c r="U40" s="104" t="str">
        <f t="shared" si="3"/>
        <v/>
      </c>
      <c r="V40" s="99" t="str">
        <f t="shared" si="4"/>
        <v/>
      </c>
      <c r="W40" s="85"/>
      <c r="X40" s="95" t="s">
        <v>60</v>
      </c>
      <c r="Y40" s="35"/>
      <c r="Z40" s="118"/>
      <c r="AA40" s="118"/>
      <c r="AB40" s="118"/>
      <c r="AC40" s="86"/>
      <c r="AD40" s="109" t="s">
        <v>60</v>
      </c>
      <c r="AE40" s="81"/>
      <c r="AF40" s="81"/>
      <c r="AG40" s="12"/>
      <c r="AH40" s="79" t="s">
        <v>60</v>
      </c>
      <c r="AI40" s="79" t="s">
        <v>60</v>
      </c>
      <c r="AJ40" s="79" t="s">
        <v>60</v>
      </c>
      <c r="AK40" s="35"/>
      <c r="AL40" s="35"/>
      <c r="AM40" s="35"/>
      <c r="AN40" s="79" t="s">
        <v>60</v>
      </c>
      <c r="AO40" s="82"/>
    </row>
    <row r="41" spans="1:41" s="30" customFormat="1" ht="105" customHeight="1" x14ac:dyDescent="0.3">
      <c r="A41" s="34">
        <v>34</v>
      </c>
      <c r="B41" s="35"/>
      <c r="C41" s="35"/>
      <c r="D41" s="35" t="s">
        <v>60</v>
      </c>
      <c r="E41" s="95" t="s">
        <v>60</v>
      </c>
      <c r="F41" s="12"/>
      <c r="G41" s="35" t="s">
        <v>60</v>
      </c>
      <c r="H41" s="95"/>
      <c r="I41" s="95"/>
      <c r="J41" s="95"/>
      <c r="K41" s="95"/>
      <c r="L41" s="12"/>
      <c r="M41" s="101" t="s">
        <v>60</v>
      </c>
      <c r="N41" s="97" t="s">
        <v>60</v>
      </c>
      <c r="O41" s="102" t="str">
        <f t="shared" si="0"/>
        <v/>
      </c>
      <c r="P41" s="103" t="str">
        <f t="shared" si="1"/>
        <v/>
      </c>
      <c r="Q41" s="80"/>
      <c r="R41" s="98" t="s">
        <v>60</v>
      </c>
      <c r="S41" s="99" t="str">
        <f t="shared" si="2"/>
        <v/>
      </c>
      <c r="T41" s="105" t="s">
        <v>60</v>
      </c>
      <c r="U41" s="104" t="str">
        <f t="shared" si="3"/>
        <v/>
      </c>
      <c r="V41" s="99" t="str">
        <f t="shared" si="4"/>
        <v/>
      </c>
      <c r="W41" s="85"/>
      <c r="X41" s="95" t="s">
        <v>60</v>
      </c>
      <c r="Y41" s="35"/>
      <c r="Z41" s="118"/>
      <c r="AA41" s="118"/>
      <c r="AB41" s="118"/>
      <c r="AC41" s="86"/>
      <c r="AD41" s="109" t="s">
        <v>60</v>
      </c>
      <c r="AE41" s="35"/>
      <c r="AF41" s="35"/>
      <c r="AG41" s="12"/>
      <c r="AH41" s="79" t="s">
        <v>60</v>
      </c>
      <c r="AI41" s="79" t="s">
        <v>60</v>
      </c>
      <c r="AJ41" s="79" t="s">
        <v>60</v>
      </c>
      <c r="AK41" s="35"/>
      <c r="AL41" s="35"/>
      <c r="AM41" s="35"/>
      <c r="AN41" s="79" t="s">
        <v>60</v>
      </c>
      <c r="AO41" s="82"/>
    </row>
    <row r="42" spans="1:41" s="30" customFormat="1" ht="105" customHeight="1" x14ac:dyDescent="0.3">
      <c r="A42" s="34">
        <v>35</v>
      </c>
      <c r="B42" s="35"/>
      <c r="C42" s="35"/>
      <c r="D42" s="35" t="s">
        <v>60</v>
      </c>
      <c r="E42" s="95" t="s">
        <v>60</v>
      </c>
      <c r="F42" s="12"/>
      <c r="G42" s="35" t="s">
        <v>60</v>
      </c>
      <c r="H42" s="95"/>
      <c r="I42" s="95"/>
      <c r="J42" s="95"/>
      <c r="K42" s="95"/>
      <c r="L42" s="12"/>
      <c r="M42" s="101" t="s">
        <v>60</v>
      </c>
      <c r="N42" s="97" t="s">
        <v>60</v>
      </c>
      <c r="O42" s="102" t="str">
        <f t="shared" si="0"/>
        <v/>
      </c>
      <c r="P42" s="103" t="str">
        <f t="shared" si="1"/>
        <v/>
      </c>
      <c r="Q42" s="80"/>
      <c r="R42" s="98" t="s">
        <v>60</v>
      </c>
      <c r="S42" s="99" t="str">
        <f t="shared" si="2"/>
        <v/>
      </c>
      <c r="T42" s="105" t="s">
        <v>60</v>
      </c>
      <c r="U42" s="104" t="str">
        <f t="shared" si="3"/>
        <v/>
      </c>
      <c r="V42" s="99" t="str">
        <f t="shared" si="4"/>
        <v/>
      </c>
      <c r="W42" s="85"/>
      <c r="X42" s="95" t="s">
        <v>60</v>
      </c>
      <c r="Y42" s="35"/>
      <c r="Z42" s="118"/>
      <c r="AA42" s="118"/>
      <c r="AB42" s="118"/>
      <c r="AC42" s="86"/>
      <c r="AD42" s="109" t="s">
        <v>60</v>
      </c>
      <c r="AE42" s="81"/>
      <c r="AF42" s="81"/>
      <c r="AG42" s="12"/>
      <c r="AH42" s="79" t="s">
        <v>60</v>
      </c>
      <c r="AI42" s="79" t="s">
        <v>60</v>
      </c>
      <c r="AJ42" s="79" t="s">
        <v>60</v>
      </c>
      <c r="AK42" s="35"/>
      <c r="AL42" s="35"/>
      <c r="AM42" s="35"/>
      <c r="AN42" s="79" t="s">
        <v>60</v>
      </c>
      <c r="AO42" s="82"/>
    </row>
    <row r="43" spans="1:41" s="30" customFormat="1" ht="105" customHeight="1" x14ac:dyDescent="0.3">
      <c r="A43" s="34">
        <v>36</v>
      </c>
      <c r="B43" s="35"/>
      <c r="C43" s="35"/>
      <c r="D43" s="35" t="s">
        <v>60</v>
      </c>
      <c r="E43" s="95" t="s">
        <v>60</v>
      </c>
      <c r="F43" s="12"/>
      <c r="G43" s="35" t="s">
        <v>60</v>
      </c>
      <c r="H43" s="95"/>
      <c r="I43" s="95"/>
      <c r="J43" s="95"/>
      <c r="K43" s="95"/>
      <c r="L43" s="12"/>
      <c r="M43" s="101" t="s">
        <v>60</v>
      </c>
      <c r="N43" s="97" t="s">
        <v>60</v>
      </c>
      <c r="O43" s="102" t="str">
        <f t="shared" si="0"/>
        <v/>
      </c>
      <c r="P43" s="103" t="str">
        <f t="shared" si="1"/>
        <v/>
      </c>
      <c r="Q43" s="80"/>
      <c r="R43" s="98" t="s">
        <v>60</v>
      </c>
      <c r="S43" s="99" t="str">
        <f t="shared" si="2"/>
        <v/>
      </c>
      <c r="T43" s="105" t="s">
        <v>60</v>
      </c>
      <c r="U43" s="104" t="str">
        <f t="shared" si="3"/>
        <v/>
      </c>
      <c r="V43" s="99" t="str">
        <f t="shared" si="4"/>
        <v/>
      </c>
      <c r="W43" s="85"/>
      <c r="X43" s="95" t="s">
        <v>60</v>
      </c>
      <c r="Y43" s="35"/>
      <c r="Z43" s="118"/>
      <c r="AA43" s="118"/>
      <c r="AB43" s="118"/>
      <c r="AC43" s="86"/>
      <c r="AD43" s="109" t="s">
        <v>60</v>
      </c>
      <c r="AE43" s="35"/>
      <c r="AF43" s="35"/>
      <c r="AG43" s="12"/>
      <c r="AH43" s="79" t="s">
        <v>60</v>
      </c>
      <c r="AI43" s="79" t="s">
        <v>60</v>
      </c>
      <c r="AJ43" s="79" t="s">
        <v>60</v>
      </c>
      <c r="AK43" s="35"/>
      <c r="AL43" s="35"/>
      <c r="AM43" s="35"/>
      <c r="AN43" s="79" t="s">
        <v>60</v>
      </c>
      <c r="AO43" s="82"/>
    </row>
    <row r="44" spans="1:41" s="30" customFormat="1" ht="105" customHeight="1" x14ac:dyDescent="0.3">
      <c r="A44" s="34">
        <v>37</v>
      </c>
      <c r="B44" s="35"/>
      <c r="C44" s="35"/>
      <c r="D44" s="35" t="s">
        <v>60</v>
      </c>
      <c r="E44" s="95" t="s">
        <v>60</v>
      </c>
      <c r="F44" s="12"/>
      <c r="G44" s="35" t="s">
        <v>60</v>
      </c>
      <c r="H44" s="95"/>
      <c r="I44" s="95"/>
      <c r="J44" s="95"/>
      <c r="K44" s="95"/>
      <c r="L44" s="87"/>
      <c r="M44" s="101" t="s">
        <v>60</v>
      </c>
      <c r="N44" s="97" t="s">
        <v>60</v>
      </c>
      <c r="O44" s="102" t="str">
        <f t="shared" si="0"/>
        <v/>
      </c>
      <c r="P44" s="103" t="str">
        <f t="shared" si="1"/>
        <v/>
      </c>
      <c r="Q44" s="80"/>
      <c r="R44" s="98" t="s">
        <v>60</v>
      </c>
      <c r="S44" s="99" t="str">
        <f t="shared" si="2"/>
        <v/>
      </c>
      <c r="T44" s="105" t="s">
        <v>60</v>
      </c>
      <c r="U44" s="104" t="str">
        <f t="shared" si="3"/>
        <v/>
      </c>
      <c r="V44" s="99" t="str">
        <f t="shared" si="4"/>
        <v/>
      </c>
      <c r="W44" s="85"/>
      <c r="X44" s="95" t="s">
        <v>60</v>
      </c>
      <c r="Y44" s="35"/>
      <c r="Z44" s="118"/>
      <c r="AA44" s="118"/>
      <c r="AB44" s="118"/>
      <c r="AC44" s="86"/>
      <c r="AD44" s="109" t="s">
        <v>60</v>
      </c>
      <c r="AE44" s="81"/>
      <c r="AF44" s="81"/>
      <c r="AG44" s="12"/>
      <c r="AH44" s="79" t="s">
        <v>60</v>
      </c>
      <c r="AI44" s="79" t="s">
        <v>60</v>
      </c>
      <c r="AJ44" s="79" t="s">
        <v>60</v>
      </c>
      <c r="AK44" s="35"/>
      <c r="AL44" s="35"/>
      <c r="AM44" s="35"/>
      <c r="AN44" s="79" t="s">
        <v>60</v>
      </c>
      <c r="AO44" s="82"/>
    </row>
    <row r="45" spans="1:41" s="30" customFormat="1" ht="105" customHeight="1" x14ac:dyDescent="0.3">
      <c r="A45" s="34">
        <v>38</v>
      </c>
      <c r="B45" s="35"/>
      <c r="C45" s="35"/>
      <c r="D45" s="35" t="s">
        <v>60</v>
      </c>
      <c r="E45" s="95" t="s">
        <v>60</v>
      </c>
      <c r="F45" s="12"/>
      <c r="G45" s="35" t="s">
        <v>60</v>
      </c>
      <c r="H45" s="95"/>
      <c r="I45" s="95"/>
      <c r="J45" s="95"/>
      <c r="K45" s="95"/>
      <c r="L45" s="87"/>
      <c r="M45" s="101" t="s">
        <v>60</v>
      </c>
      <c r="N45" s="97" t="s">
        <v>60</v>
      </c>
      <c r="O45" s="102" t="str">
        <f t="shared" si="0"/>
        <v/>
      </c>
      <c r="P45" s="103" t="str">
        <f t="shared" si="1"/>
        <v/>
      </c>
      <c r="Q45" s="80"/>
      <c r="R45" s="98" t="s">
        <v>60</v>
      </c>
      <c r="S45" s="99" t="str">
        <f t="shared" si="2"/>
        <v/>
      </c>
      <c r="T45" s="105" t="s">
        <v>60</v>
      </c>
      <c r="U45" s="104" t="str">
        <f t="shared" si="3"/>
        <v/>
      </c>
      <c r="V45" s="99" t="str">
        <f t="shared" si="4"/>
        <v/>
      </c>
      <c r="W45" s="85"/>
      <c r="X45" s="95" t="s">
        <v>60</v>
      </c>
      <c r="Y45" s="35"/>
      <c r="Z45" s="118"/>
      <c r="AA45" s="118"/>
      <c r="AB45" s="118"/>
      <c r="AC45" s="86"/>
      <c r="AD45" s="109" t="s">
        <v>60</v>
      </c>
      <c r="AE45" s="35"/>
      <c r="AF45" s="35"/>
      <c r="AG45" s="12"/>
      <c r="AH45" s="79" t="s">
        <v>60</v>
      </c>
      <c r="AI45" s="79" t="s">
        <v>60</v>
      </c>
      <c r="AJ45" s="79" t="s">
        <v>60</v>
      </c>
      <c r="AK45" s="35"/>
      <c r="AL45" s="35"/>
      <c r="AM45" s="35"/>
      <c r="AN45" s="79" t="s">
        <v>60</v>
      </c>
      <c r="AO45" s="82"/>
    </row>
    <row r="46" spans="1:41" s="30" customFormat="1" ht="105" customHeight="1" x14ac:dyDescent="0.3">
      <c r="A46" s="34">
        <v>39</v>
      </c>
      <c r="B46" s="35"/>
      <c r="C46" s="35"/>
      <c r="D46" s="35" t="s">
        <v>60</v>
      </c>
      <c r="E46" s="95" t="s">
        <v>60</v>
      </c>
      <c r="F46" s="12"/>
      <c r="G46" s="35" t="s">
        <v>60</v>
      </c>
      <c r="H46" s="95"/>
      <c r="I46" s="95"/>
      <c r="J46" s="95"/>
      <c r="K46" s="95"/>
      <c r="L46" s="87"/>
      <c r="M46" s="101" t="s">
        <v>60</v>
      </c>
      <c r="N46" s="97" t="s">
        <v>60</v>
      </c>
      <c r="O46" s="102" t="str">
        <f t="shared" si="0"/>
        <v/>
      </c>
      <c r="P46" s="103" t="str">
        <f t="shared" si="1"/>
        <v/>
      </c>
      <c r="Q46" s="80"/>
      <c r="R46" s="98" t="s">
        <v>60</v>
      </c>
      <c r="S46" s="99" t="str">
        <f t="shared" si="2"/>
        <v/>
      </c>
      <c r="T46" s="105" t="s">
        <v>60</v>
      </c>
      <c r="U46" s="104" t="str">
        <f t="shared" si="3"/>
        <v/>
      </c>
      <c r="V46" s="99" t="str">
        <f t="shared" si="4"/>
        <v/>
      </c>
      <c r="W46" s="85"/>
      <c r="X46" s="95" t="s">
        <v>60</v>
      </c>
      <c r="Y46" s="35"/>
      <c r="Z46" s="118"/>
      <c r="AA46" s="118"/>
      <c r="AB46" s="118"/>
      <c r="AC46" s="86"/>
      <c r="AD46" s="109" t="s">
        <v>60</v>
      </c>
      <c r="AE46" s="81"/>
      <c r="AF46" s="81"/>
      <c r="AG46" s="12"/>
      <c r="AH46" s="79" t="s">
        <v>60</v>
      </c>
      <c r="AI46" s="79" t="s">
        <v>60</v>
      </c>
      <c r="AJ46" s="79" t="s">
        <v>60</v>
      </c>
      <c r="AK46" s="35"/>
      <c r="AL46" s="35"/>
      <c r="AM46" s="35"/>
      <c r="AN46" s="79" t="s">
        <v>60</v>
      </c>
      <c r="AO46" s="82"/>
    </row>
    <row r="47" spans="1:41" s="30" customFormat="1" ht="105" customHeight="1" x14ac:dyDescent="0.3">
      <c r="A47" s="34">
        <v>40</v>
      </c>
      <c r="B47" s="35"/>
      <c r="C47" s="35"/>
      <c r="D47" s="35" t="s">
        <v>60</v>
      </c>
      <c r="E47" s="95" t="s">
        <v>60</v>
      </c>
      <c r="F47" s="12"/>
      <c r="G47" s="35" t="s">
        <v>60</v>
      </c>
      <c r="H47" s="95"/>
      <c r="I47" s="95"/>
      <c r="J47" s="95"/>
      <c r="K47" s="95"/>
      <c r="L47" s="87"/>
      <c r="M47" s="101" t="s">
        <v>60</v>
      </c>
      <c r="N47" s="97" t="s">
        <v>60</v>
      </c>
      <c r="O47" s="102" t="str">
        <f t="shared" si="0"/>
        <v/>
      </c>
      <c r="P47" s="103" t="str">
        <f t="shared" si="1"/>
        <v/>
      </c>
      <c r="Q47" s="80"/>
      <c r="R47" s="98" t="s">
        <v>60</v>
      </c>
      <c r="S47" s="99" t="str">
        <f t="shared" si="2"/>
        <v/>
      </c>
      <c r="T47" s="105" t="s">
        <v>60</v>
      </c>
      <c r="U47" s="104" t="str">
        <f t="shared" si="3"/>
        <v/>
      </c>
      <c r="V47" s="99" t="str">
        <f t="shared" si="4"/>
        <v/>
      </c>
      <c r="W47" s="85"/>
      <c r="X47" s="95" t="s">
        <v>60</v>
      </c>
      <c r="Y47" s="35"/>
      <c r="Z47" s="118"/>
      <c r="AA47" s="118"/>
      <c r="AB47" s="118"/>
      <c r="AC47" s="86"/>
      <c r="AD47" s="109" t="s">
        <v>60</v>
      </c>
      <c r="AE47" s="35"/>
      <c r="AF47" s="35"/>
      <c r="AG47" s="12"/>
      <c r="AH47" s="79" t="s">
        <v>60</v>
      </c>
      <c r="AI47" s="79" t="s">
        <v>60</v>
      </c>
      <c r="AJ47" s="79" t="s">
        <v>60</v>
      </c>
      <c r="AK47" s="35"/>
      <c r="AL47" s="35"/>
      <c r="AM47" s="35"/>
      <c r="AN47" s="79" t="s">
        <v>60</v>
      </c>
      <c r="AO47" s="82"/>
    </row>
    <row r="48" spans="1:41" s="30" customFormat="1" ht="105" customHeight="1" x14ac:dyDescent="0.3">
      <c r="A48" s="34">
        <v>41</v>
      </c>
      <c r="B48" s="35"/>
      <c r="C48" s="35"/>
      <c r="D48" s="35" t="s">
        <v>60</v>
      </c>
      <c r="E48" s="95" t="s">
        <v>60</v>
      </c>
      <c r="F48" s="12"/>
      <c r="G48" s="35" t="s">
        <v>60</v>
      </c>
      <c r="H48" s="95"/>
      <c r="I48" s="95"/>
      <c r="J48" s="95"/>
      <c r="K48" s="95"/>
      <c r="L48" s="87"/>
      <c r="M48" s="101" t="s">
        <v>60</v>
      </c>
      <c r="N48" s="97" t="s">
        <v>60</v>
      </c>
      <c r="O48" s="102" t="str">
        <f t="shared" si="0"/>
        <v/>
      </c>
      <c r="P48" s="103" t="str">
        <f t="shared" si="1"/>
        <v/>
      </c>
      <c r="Q48" s="80"/>
      <c r="R48" s="98" t="s">
        <v>60</v>
      </c>
      <c r="S48" s="99" t="str">
        <f t="shared" si="2"/>
        <v/>
      </c>
      <c r="T48" s="105" t="s">
        <v>60</v>
      </c>
      <c r="U48" s="104" t="str">
        <f t="shared" si="3"/>
        <v/>
      </c>
      <c r="V48" s="99" t="str">
        <f t="shared" si="4"/>
        <v/>
      </c>
      <c r="W48" s="85"/>
      <c r="X48" s="95" t="s">
        <v>60</v>
      </c>
      <c r="Y48" s="35"/>
      <c r="Z48" s="118"/>
      <c r="AA48" s="118"/>
      <c r="AB48" s="118"/>
      <c r="AC48" s="86"/>
      <c r="AD48" s="109" t="s">
        <v>60</v>
      </c>
      <c r="AE48" s="81"/>
      <c r="AF48" s="81"/>
      <c r="AG48" s="12"/>
      <c r="AH48" s="79" t="s">
        <v>60</v>
      </c>
      <c r="AI48" s="79" t="s">
        <v>60</v>
      </c>
      <c r="AJ48" s="79" t="s">
        <v>60</v>
      </c>
      <c r="AK48" s="35"/>
      <c r="AL48" s="35"/>
      <c r="AM48" s="35"/>
      <c r="AN48" s="79" t="s">
        <v>60</v>
      </c>
      <c r="AO48" s="82"/>
    </row>
    <row r="49" spans="1:41" s="30" customFormat="1" ht="105" customHeight="1" x14ac:dyDescent="0.3">
      <c r="A49" s="34">
        <v>42</v>
      </c>
      <c r="B49" s="35"/>
      <c r="C49" s="35"/>
      <c r="D49" s="35" t="s">
        <v>60</v>
      </c>
      <c r="E49" s="35" t="s">
        <v>60</v>
      </c>
      <c r="F49" s="12"/>
      <c r="G49" s="35" t="s">
        <v>60</v>
      </c>
      <c r="H49" s="95"/>
      <c r="I49" s="95"/>
      <c r="J49" s="95"/>
      <c r="K49" s="95"/>
      <c r="L49" s="87"/>
      <c r="M49" s="101" t="s">
        <v>60</v>
      </c>
      <c r="N49" s="97" t="s">
        <v>60</v>
      </c>
      <c r="O49" s="102" t="str">
        <f t="shared" si="0"/>
        <v/>
      </c>
      <c r="P49" s="103" t="str">
        <f t="shared" si="1"/>
        <v/>
      </c>
      <c r="Q49" s="80"/>
      <c r="R49" s="98" t="s">
        <v>60</v>
      </c>
      <c r="S49" s="99" t="str">
        <f t="shared" si="2"/>
        <v/>
      </c>
      <c r="T49" s="105" t="s">
        <v>60</v>
      </c>
      <c r="U49" s="104" t="str">
        <f t="shared" si="3"/>
        <v/>
      </c>
      <c r="V49" s="99" t="str">
        <f t="shared" si="4"/>
        <v/>
      </c>
      <c r="W49" s="85"/>
      <c r="X49" s="95" t="s">
        <v>60</v>
      </c>
      <c r="Y49" s="35"/>
      <c r="Z49" s="118"/>
      <c r="AA49" s="118"/>
      <c r="AB49" s="118"/>
      <c r="AC49" s="86"/>
      <c r="AD49" s="109" t="s">
        <v>60</v>
      </c>
      <c r="AE49" s="35"/>
      <c r="AF49" s="35"/>
      <c r="AG49" s="12"/>
      <c r="AH49" s="79" t="s">
        <v>60</v>
      </c>
      <c r="AI49" s="79" t="s">
        <v>60</v>
      </c>
      <c r="AJ49" s="79" t="s">
        <v>60</v>
      </c>
      <c r="AK49" s="35"/>
      <c r="AL49" s="35"/>
      <c r="AM49" s="35"/>
      <c r="AN49" s="79" t="s">
        <v>60</v>
      </c>
      <c r="AO49" s="82"/>
    </row>
    <row r="50" spans="1:41" s="30" customFormat="1" ht="105" customHeight="1" x14ac:dyDescent="0.3">
      <c r="A50" s="34">
        <v>43</v>
      </c>
      <c r="B50" s="35"/>
      <c r="C50" s="35"/>
      <c r="D50" s="35" t="s">
        <v>60</v>
      </c>
      <c r="E50" s="35" t="s">
        <v>60</v>
      </c>
      <c r="F50" s="12"/>
      <c r="G50" s="35" t="s">
        <v>60</v>
      </c>
      <c r="H50" s="95"/>
      <c r="I50" s="95"/>
      <c r="J50" s="95"/>
      <c r="K50" s="95"/>
      <c r="L50" s="87"/>
      <c r="M50" s="101" t="s">
        <v>60</v>
      </c>
      <c r="N50" s="97" t="s">
        <v>60</v>
      </c>
      <c r="O50" s="102" t="str">
        <f t="shared" si="0"/>
        <v/>
      </c>
      <c r="P50" s="103" t="str">
        <f t="shared" si="1"/>
        <v/>
      </c>
      <c r="Q50" s="80"/>
      <c r="R50" s="98" t="s">
        <v>60</v>
      </c>
      <c r="S50" s="99" t="str">
        <f t="shared" si="2"/>
        <v/>
      </c>
      <c r="T50" s="105" t="s">
        <v>60</v>
      </c>
      <c r="U50" s="104" t="str">
        <f t="shared" si="3"/>
        <v/>
      </c>
      <c r="V50" s="99" t="str">
        <f t="shared" si="4"/>
        <v/>
      </c>
      <c r="W50" s="85"/>
      <c r="X50" s="95" t="s">
        <v>60</v>
      </c>
      <c r="Y50" s="35"/>
      <c r="Z50" s="118"/>
      <c r="AA50" s="118"/>
      <c r="AB50" s="118"/>
      <c r="AC50" s="86"/>
      <c r="AD50" s="109" t="s">
        <v>60</v>
      </c>
      <c r="AE50" s="81"/>
      <c r="AF50" s="81"/>
      <c r="AG50" s="12"/>
      <c r="AH50" s="79" t="s">
        <v>60</v>
      </c>
      <c r="AI50" s="79" t="s">
        <v>60</v>
      </c>
      <c r="AJ50" s="79" t="s">
        <v>60</v>
      </c>
      <c r="AK50" s="35"/>
      <c r="AL50" s="35"/>
      <c r="AM50" s="35"/>
      <c r="AN50" s="79" t="s">
        <v>60</v>
      </c>
      <c r="AO50" s="82"/>
    </row>
    <row r="51" spans="1:41" s="30" customFormat="1" ht="105" customHeight="1" x14ac:dyDescent="0.3">
      <c r="A51" s="34">
        <v>44</v>
      </c>
      <c r="B51" s="35"/>
      <c r="C51" s="35"/>
      <c r="D51" s="35" t="s">
        <v>60</v>
      </c>
      <c r="E51" s="35" t="s">
        <v>60</v>
      </c>
      <c r="F51" s="12"/>
      <c r="G51" s="35" t="s">
        <v>60</v>
      </c>
      <c r="H51" s="95"/>
      <c r="I51" s="95"/>
      <c r="J51" s="95"/>
      <c r="K51" s="95"/>
      <c r="L51" s="87"/>
      <c r="M51" s="101" t="s">
        <v>60</v>
      </c>
      <c r="N51" s="97" t="s">
        <v>60</v>
      </c>
      <c r="O51" s="102" t="str">
        <f t="shared" si="0"/>
        <v/>
      </c>
      <c r="P51" s="103" t="str">
        <f t="shared" si="1"/>
        <v/>
      </c>
      <c r="Q51" s="80"/>
      <c r="R51" s="98" t="s">
        <v>60</v>
      </c>
      <c r="S51" s="99" t="str">
        <f t="shared" si="2"/>
        <v/>
      </c>
      <c r="T51" s="105" t="s">
        <v>60</v>
      </c>
      <c r="U51" s="104" t="str">
        <f t="shared" si="3"/>
        <v/>
      </c>
      <c r="V51" s="99" t="str">
        <f t="shared" si="4"/>
        <v/>
      </c>
      <c r="W51" s="85"/>
      <c r="X51" s="95" t="s">
        <v>60</v>
      </c>
      <c r="Y51" s="35"/>
      <c r="Z51" s="118"/>
      <c r="AA51" s="118"/>
      <c r="AB51" s="118"/>
      <c r="AC51" s="86"/>
      <c r="AD51" s="109" t="s">
        <v>60</v>
      </c>
      <c r="AE51" s="35"/>
      <c r="AF51" s="35"/>
      <c r="AG51" s="12"/>
      <c r="AH51" s="79" t="s">
        <v>60</v>
      </c>
      <c r="AI51" s="79" t="s">
        <v>60</v>
      </c>
      <c r="AJ51" s="79" t="s">
        <v>60</v>
      </c>
      <c r="AK51" s="35"/>
      <c r="AL51" s="35"/>
      <c r="AM51" s="35"/>
      <c r="AN51" s="79" t="s">
        <v>60</v>
      </c>
      <c r="AO51" s="82"/>
    </row>
    <row r="52" spans="1:41" s="30" customFormat="1" ht="105" customHeight="1" x14ac:dyDescent="0.3">
      <c r="A52" s="34">
        <v>45</v>
      </c>
      <c r="B52" s="35"/>
      <c r="C52" s="35"/>
      <c r="D52" s="35" t="s">
        <v>60</v>
      </c>
      <c r="E52" s="35" t="s">
        <v>60</v>
      </c>
      <c r="F52" s="12"/>
      <c r="G52" s="35" t="s">
        <v>60</v>
      </c>
      <c r="H52" s="95"/>
      <c r="I52" s="95"/>
      <c r="J52" s="95"/>
      <c r="K52" s="95"/>
      <c r="L52" s="87"/>
      <c r="M52" s="101" t="s">
        <v>60</v>
      </c>
      <c r="N52" s="97" t="s">
        <v>60</v>
      </c>
      <c r="O52" s="102" t="str">
        <f t="shared" si="0"/>
        <v/>
      </c>
      <c r="P52" s="103" t="str">
        <f t="shared" si="1"/>
        <v/>
      </c>
      <c r="Q52" s="80"/>
      <c r="R52" s="98" t="s">
        <v>60</v>
      </c>
      <c r="S52" s="99" t="str">
        <f t="shared" si="2"/>
        <v/>
      </c>
      <c r="T52" s="105" t="s">
        <v>60</v>
      </c>
      <c r="U52" s="104" t="str">
        <f t="shared" si="3"/>
        <v/>
      </c>
      <c r="V52" s="99" t="str">
        <f t="shared" si="4"/>
        <v/>
      </c>
      <c r="W52" s="85"/>
      <c r="X52" s="95" t="s">
        <v>60</v>
      </c>
      <c r="Y52" s="35"/>
      <c r="Z52" s="118"/>
      <c r="AA52" s="118"/>
      <c r="AB52" s="118"/>
      <c r="AC52" s="86"/>
      <c r="AD52" s="109" t="s">
        <v>60</v>
      </c>
      <c r="AE52" s="81"/>
      <c r="AF52" s="81"/>
      <c r="AG52" s="12"/>
      <c r="AH52" s="79" t="s">
        <v>60</v>
      </c>
      <c r="AI52" s="79" t="s">
        <v>60</v>
      </c>
      <c r="AJ52" s="79" t="s">
        <v>60</v>
      </c>
      <c r="AK52" s="35"/>
      <c r="AL52" s="35"/>
      <c r="AM52" s="35"/>
      <c r="AN52" s="79" t="s">
        <v>60</v>
      </c>
      <c r="AO52" s="82"/>
    </row>
    <row r="53" spans="1:41" s="30" customFormat="1" ht="105" customHeight="1" x14ac:dyDescent="0.3">
      <c r="A53" s="34">
        <v>46</v>
      </c>
      <c r="B53" s="35"/>
      <c r="C53" s="35"/>
      <c r="D53" s="35" t="s">
        <v>60</v>
      </c>
      <c r="E53" s="35" t="s">
        <v>60</v>
      </c>
      <c r="F53" s="12"/>
      <c r="G53" s="35" t="s">
        <v>60</v>
      </c>
      <c r="H53" s="95"/>
      <c r="I53" s="95"/>
      <c r="J53" s="95"/>
      <c r="K53" s="95"/>
      <c r="L53" s="87"/>
      <c r="M53" s="101" t="s">
        <v>60</v>
      </c>
      <c r="N53" s="97" t="s">
        <v>60</v>
      </c>
      <c r="O53" s="102" t="str">
        <f t="shared" si="0"/>
        <v/>
      </c>
      <c r="P53" s="103" t="str">
        <f t="shared" si="1"/>
        <v/>
      </c>
      <c r="Q53" s="80"/>
      <c r="R53" s="98" t="s">
        <v>60</v>
      </c>
      <c r="S53" s="99" t="str">
        <f t="shared" si="2"/>
        <v/>
      </c>
      <c r="T53" s="105" t="s">
        <v>60</v>
      </c>
      <c r="U53" s="104" t="str">
        <f t="shared" si="3"/>
        <v/>
      </c>
      <c r="V53" s="99" t="str">
        <f t="shared" si="4"/>
        <v/>
      </c>
      <c r="W53" s="85"/>
      <c r="X53" s="95" t="s">
        <v>60</v>
      </c>
      <c r="Y53" s="35"/>
      <c r="Z53" s="118"/>
      <c r="AA53" s="118"/>
      <c r="AB53" s="118"/>
      <c r="AC53" s="86"/>
      <c r="AD53" s="109" t="s">
        <v>60</v>
      </c>
      <c r="AE53" s="35"/>
      <c r="AF53" s="35"/>
      <c r="AG53" s="12"/>
      <c r="AH53" s="79" t="s">
        <v>60</v>
      </c>
      <c r="AI53" s="79" t="s">
        <v>60</v>
      </c>
      <c r="AJ53" s="79" t="s">
        <v>60</v>
      </c>
      <c r="AK53" s="35"/>
      <c r="AL53" s="35"/>
      <c r="AM53" s="35"/>
      <c r="AN53" s="79" t="s">
        <v>60</v>
      </c>
      <c r="AO53" s="82"/>
    </row>
    <row r="54" spans="1:41" s="30" customFormat="1" ht="105" customHeight="1" x14ac:dyDescent="0.3">
      <c r="A54" s="34">
        <v>47</v>
      </c>
      <c r="B54" s="35"/>
      <c r="C54" s="35"/>
      <c r="D54" s="35" t="s">
        <v>60</v>
      </c>
      <c r="E54" s="35" t="s">
        <v>60</v>
      </c>
      <c r="F54" s="12"/>
      <c r="G54" s="35" t="s">
        <v>60</v>
      </c>
      <c r="H54" s="95"/>
      <c r="I54" s="95"/>
      <c r="J54" s="95"/>
      <c r="K54" s="95"/>
      <c r="L54" s="87"/>
      <c r="M54" s="101" t="s">
        <v>60</v>
      </c>
      <c r="N54" s="97" t="s">
        <v>60</v>
      </c>
      <c r="O54" s="102" t="str">
        <f t="shared" si="0"/>
        <v/>
      </c>
      <c r="P54" s="103" t="str">
        <f t="shared" si="1"/>
        <v/>
      </c>
      <c r="Q54" s="80"/>
      <c r="R54" s="98" t="s">
        <v>60</v>
      </c>
      <c r="S54" s="99" t="str">
        <f t="shared" si="2"/>
        <v/>
      </c>
      <c r="T54" s="105" t="s">
        <v>60</v>
      </c>
      <c r="U54" s="104" t="str">
        <f t="shared" si="3"/>
        <v/>
      </c>
      <c r="V54" s="99" t="str">
        <f t="shared" si="4"/>
        <v/>
      </c>
      <c r="W54" s="85"/>
      <c r="X54" s="95" t="s">
        <v>60</v>
      </c>
      <c r="Y54" s="35"/>
      <c r="Z54" s="118"/>
      <c r="AA54" s="118"/>
      <c r="AB54" s="118"/>
      <c r="AC54" s="86"/>
      <c r="AD54" s="81" t="s">
        <v>60</v>
      </c>
      <c r="AE54" s="81"/>
      <c r="AF54" s="81"/>
      <c r="AG54" s="12"/>
      <c r="AH54" s="79" t="s">
        <v>60</v>
      </c>
      <c r="AI54" s="79" t="s">
        <v>60</v>
      </c>
      <c r="AJ54" s="79" t="s">
        <v>60</v>
      </c>
      <c r="AK54" s="35"/>
      <c r="AL54" s="35"/>
      <c r="AM54" s="35"/>
      <c r="AN54" s="79" t="s">
        <v>60</v>
      </c>
      <c r="AO54" s="82"/>
    </row>
    <row r="55" spans="1:41" s="30" customFormat="1" ht="105" customHeight="1" thickBot="1" x14ac:dyDescent="0.35">
      <c r="A55" s="34">
        <v>48</v>
      </c>
      <c r="B55" s="35"/>
      <c r="C55" s="35"/>
      <c r="D55" s="35" t="s">
        <v>60</v>
      </c>
      <c r="E55" s="83" t="s">
        <v>60</v>
      </c>
      <c r="F55" s="12"/>
      <c r="G55" s="35" t="s">
        <v>60</v>
      </c>
      <c r="H55" s="95"/>
      <c r="I55" s="95"/>
      <c r="J55" s="95"/>
      <c r="K55" s="95"/>
      <c r="L55" s="88"/>
      <c r="M55" s="101" t="s">
        <v>60</v>
      </c>
      <c r="N55" s="97" t="s">
        <v>60</v>
      </c>
      <c r="O55" s="102" t="str">
        <f t="shared" si="0"/>
        <v/>
      </c>
      <c r="P55" s="103" t="str">
        <f t="shared" si="1"/>
        <v/>
      </c>
      <c r="Q55" s="80"/>
      <c r="R55" s="98" t="s">
        <v>60</v>
      </c>
      <c r="S55" s="99" t="str">
        <f t="shared" si="2"/>
        <v/>
      </c>
      <c r="T55" s="105" t="s">
        <v>60</v>
      </c>
      <c r="U55" s="104" t="str">
        <f t="shared" si="3"/>
        <v/>
      </c>
      <c r="V55" s="99" t="str">
        <f t="shared" si="4"/>
        <v/>
      </c>
      <c r="W55" s="89"/>
      <c r="X55" s="95" t="s">
        <v>60</v>
      </c>
      <c r="Y55" s="83"/>
      <c r="Z55" s="119"/>
      <c r="AA55" s="119"/>
      <c r="AB55" s="119"/>
      <c r="AC55" s="90"/>
      <c r="AD55" s="83" t="s">
        <v>60</v>
      </c>
      <c r="AE55" s="83"/>
      <c r="AF55" s="83"/>
      <c r="AG55" s="12"/>
      <c r="AH55" s="79" t="s">
        <v>60</v>
      </c>
      <c r="AI55" s="79" t="s">
        <v>60</v>
      </c>
      <c r="AJ55" s="79" t="s">
        <v>60</v>
      </c>
      <c r="AK55" s="83"/>
      <c r="AL55" s="83"/>
      <c r="AM55" s="83"/>
      <c r="AN55" s="79" t="s">
        <v>60</v>
      </c>
      <c r="AO55" s="82"/>
    </row>
    <row r="56" spans="1:41" s="30" customFormat="1" ht="105" customHeight="1" thickBot="1" x14ac:dyDescent="0.35">
      <c r="A56" s="34">
        <v>49</v>
      </c>
      <c r="B56" s="35"/>
      <c r="C56" s="35"/>
      <c r="D56" s="35" t="s">
        <v>60</v>
      </c>
      <c r="E56" s="83" t="s">
        <v>60</v>
      </c>
      <c r="F56" s="12"/>
      <c r="G56" s="35" t="s">
        <v>60</v>
      </c>
      <c r="H56" s="95"/>
      <c r="I56" s="95"/>
      <c r="J56" s="95"/>
      <c r="K56" s="95"/>
      <c r="L56" s="88"/>
      <c r="M56" s="101" t="s">
        <v>60</v>
      </c>
      <c r="N56" s="97" t="s">
        <v>60</v>
      </c>
      <c r="O56" s="102" t="str">
        <f t="shared" si="0"/>
        <v/>
      </c>
      <c r="P56" s="103" t="str">
        <f t="shared" si="1"/>
        <v/>
      </c>
      <c r="Q56" s="80"/>
      <c r="R56" s="98" t="s">
        <v>60</v>
      </c>
      <c r="S56" s="99" t="str">
        <f t="shared" si="2"/>
        <v/>
      </c>
      <c r="T56" s="105" t="s">
        <v>60</v>
      </c>
      <c r="U56" s="104" t="str">
        <f t="shared" si="3"/>
        <v/>
      </c>
      <c r="V56" s="99" t="str">
        <f t="shared" si="4"/>
        <v/>
      </c>
      <c r="W56" s="89"/>
      <c r="X56" s="95" t="s">
        <v>60</v>
      </c>
      <c r="Y56" s="83"/>
      <c r="Z56" s="119"/>
      <c r="AA56" s="119"/>
      <c r="AB56" s="119"/>
      <c r="AC56" s="90"/>
      <c r="AD56" s="83" t="s">
        <v>60</v>
      </c>
      <c r="AE56" s="83"/>
      <c r="AF56" s="83"/>
      <c r="AG56" s="12"/>
      <c r="AH56" s="79" t="s">
        <v>60</v>
      </c>
      <c r="AI56" s="79" t="s">
        <v>60</v>
      </c>
      <c r="AJ56" s="79" t="s">
        <v>60</v>
      </c>
      <c r="AK56" s="83"/>
      <c r="AL56" s="83"/>
      <c r="AM56" s="83"/>
      <c r="AN56" s="79" t="s">
        <v>60</v>
      </c>
      <c r="AO56" s="82"/>
    </row>
    <row r="57" spans="1:41" s="30" customFormat="1" ht="105" customHeight="1" thickBot="1" x14ac:dyDescent="0.35">
      <c r="A57" s="34">
        <v>50</v>
      </c>
      <c r="B57" s="35"/>
      <c r="C57" s="35"/>
      <c r="D57" s="35" t="s">
        <v>60</v>
      </c>
      <c r="E57" s="83" t="s">
        <v>60</v>
      </c>
      <c r="F57" s="12"/>
      <c r="G57" s="35" t="s">
        <v>60</v>
      </c>
      <c r="H57" s="95"/>
      <c r="I57" s="95"/>
      <c r="J57" s="95"/>
      <c r="K57" s="95"/>
      <c r="L57" s="88"/>
      <c r="M57" s="101" t="s">
        <v>60</v>
      </c>
      <c r="N57" s="97" t="s">
        <v>60</v>
      </c>
      <c r="O57" s="102" t="str">
        <f t="shared" si="0"/>
        <v/>
      </c>
      <c r="P57" s="103" t="str">
        <f t="shared" si="1"/>
        <v/>
      </c>
      <c r="Q57" s="80"/>
      <c r="R57" s="98" t="s">
        <v>60</v>
      </c>
      <c r="S57" s="99" t="str">
        <f t="shared" si="2"/>
        <v/>
      </c>
      <c r="T57" s="105" t="s">
        <v>60</v>
      </c>
      <c r="U57" s="104" t="str">
        <f t="shared" si="3"/>
        <v/>
      </c>
      <c r="V57" s="99" t="str">
        <f t="shared" si="4"/>
        <v/>
      </c>
      <c r="W57" s="89"/>
      <c r="X57" s="95" t="s">
        <v>60</v>
      </c>
      <c r="Y57" s="83"/>
      <c r="Z57" s="119"/>
      <c r="AA57" s="119"/>
      <c r="AB57" s="119"/>
      <c r="AC57" s="90"/>
      <c r="AD57" s="83" t="s">
        <v>60</v>
      </c>
      <c r="AE57" s="83"/>
      <c r="AF57" s="83"/>
      <c r="AG57" s="12"/>
      <c r="AH57" s="79" t="s">
        <v>60</v>
      </c>
      <c r="AI57" s="79" t="s">
        <v>60</v>
      </c>
      <c r="AJ57" s="79" t="s">
        <v>60</v>
      </c>
      <c r="AK57" s="83"/>
      <c r="AL57" s="83"/>
      <c r="AM57" s="83"/>
      <c r="AN57" s="79" t="s">
        <v>60</v>
      </c>
      <c r="AO57" s="82"/>
    </row>
  </sheetData>
  <mergeCells count="10">
    <mergeCell ref="A3:AN3"/>
    <mergeCell ref="B4:K4"/>
    <mergeCell ref="AD6:AF6"/>
    <mergeCell ref="X6:AB6"/>
    <mergeCell ref="M6:V6"/>
    <mergeCell ref="A6:E6"/>
    <mergeCell ref="G6:K6"/>
    <mergeCell ref="M4:AN5"/>
    <mergeCell ref="AH6:AN6"/>
    <mergeCell ref="B5:K5"/>
  </mergeCells>
  <phoneticPr fontId="28" type="noConversion"/>
  <conditionalFormatting sqref="M8:N57">
    <cfRule type="expression" dxfId="41" priority="2">
      <formula>AND(ISNUMBER(M8),M8=1)</formula>
    </cfRule>
    <cfRule type="expression" dxfId="40" priority="3">
      <formula>AND(ISNUMBER(M8),M8=2)</formula>
    </cfRule>
    <cfRule type="expression" dxfId="39" priority="4">
      <formula>AND(ISNUMBER(M8),M8=3)</formula>
    </cfRule>
    <cfRule type="expression" dxfId="38" priority="5">
      <formula>AND(ISNUMBER(M8),M8=4)</formula>
    </cfRule>
    <cfRule type="expression" dxfId="37" priority="6">
      <formula>AND(ISNUMBER(M8),M8=5)</formula>
    </cfRule>
  </conditionalFormatting>
  <conditionalFormatting sqref="O8:O57">
    <cfRule type="expression" dxfId="36" priority="21">
      <formula>AND(ISNUMBER(O8),O8&lt;3)</formula>
    </cfRule>
    <cfRule type="expression" dxfId="35" priority="22">
      <formula>AND(ISNUMBER(O8),O8&gt;=3,O8&lt;6)</formula>
    </cfRule>
    <cfRule type="expression" dxfId="34" priority="23">
      <formula>AND(ISNUMBER(O8),O8&gt;=6,O8&lt;12)</formula>
    </cfRule>
    <cfRule type="expression" dxfId="33" priority="24">
      <formula>AND(ISNUMBER(O8),O8&gt;=12,O8&lt;20)</formula>
    </cfRule>
    <cfRule type="expression" dxfId="32" priority="25">
      <formula>AND(ISNUMBER(O8),O8&gt;=20)</formula>
    </cfRule>
  </conditionalFormatting>
  <conditionalFormatting sqref="P8:P57">
    <cfRule type="expression" dxfId="31" priority="7">
      <formula>P8="Çok Düşük"</formula>
    </cfRule>
    <cfRule type="expression" dxfId="30" priority="8">
      <formula>P8="Düşük"</formula>
    </cfRule>
    <cfRule type="expression" dxfId="29" priority="9">
      <formula>P8="Orta"</formula>
    </cfRule>
    <cfRule type="expression" dxfId="28" priority="10">
      <formula>P8="Yüksek"</formula>
    </cfRule>
    <cfRule type="expression" dxfId="27" priority="11">
      <formula>P8="Çok Yüksek"</formula>
    </cfRule>
  </conditionalFormatting>
  <conditionalFormatting sqref="R8:R57">
    <cfRule type="expression" dxfId="26" priority="12">
      <formula>R8="Yeterli"</formula>
    </cfRule>
    <cfRule type="expression" dxfId="25" priority="13">
      <formula>R8="Kısmen Yeterli"</formula>
    </cfRule>
    <cfRule type="expression" dxfId="24" priority="14">
      <formula>R8="Zayıf"</formula>
    </cfRule>
    <cfRule type="expression" dxfId="23" priority="15">
      <formula>R8="Yeterli Değil"</formula>
    </cfRule>
  </conditionalFormatting>
  <conditionalFormatting sqref="S8:S57">
    <cfRule type="expression" dxfId="22" priority="34">
      <formula>R8="Yeterli Değil"</formula>
    </cfRule>
    <cfRule type="expression" dxfId="21" priority="31">
      <formula>R8="Yeterli"</formula>
    </cfRule>
    <cfRule type="expression" dxfId="20" priority="32">
      <formula>R8="Kısmen Yeterli"</formula>
    </cfRule>
    <cfRule type="expression" dxfId="19" priority="33">
      <formula>R8="Zayıf"</formula>
    </cfRule>
  </conditionalFormatting>
  <conditionalFormatting sqref="U8:U57">
    <cfRule type="expression" dxfId="18" priority="26">
      <formula>AND(ISNUMBER(U8),U8&lt;3)</formula>
    </cfRule>
    <cfRule type="expression" dxfId="17" priority="27">
      <formula>AND(ISNUMBER(U8),U8&gt;=3,U8&lt;6)</formula>
    </cfRule>
    <cfRule type="expression" dxfId="16" priority="28">
      <formula>AND(ISNUMBER(U8),U8&gt;=6,U8&lt;12)</formula>
    </cfRule>
    <cfRule type="expression" dxfId="15" priority="29">
      <formula>AND(ISNUMBER(U8),U8&gt;=12,U8&lt;20)</formula>
    </cfRule>
    <cfRule type="expression" dxfId="14" priority="30">
      <formula>AND(ISNUMBER(U8),U8&gt;=20)</formula>
    </cfRule>
  </conditionalFormatting>
  <conditionalFormatting sqref="V8:V57">
    <cfRule type="expression" dxfId="13" priority="19">
      <formula>V8="Yüksek"</formula>
    </cfRule>
    <cfRule type="expression" dxfId="12" priority="20">
      <formula>V8="Çok Yüksek"</formula>
    </cfRule>
    <cfRule type="expression" dxfId="11" priority="16">
      <formula>V8="Çok Düşük"</formula>
    </cfRule>
    <cfRule type="expression" dxfId="10" priority="17">
      <formula>V8="Düşük"</formula>
    </cfRule>
    <cfRule type="expression" dxfId="9" priority="18">
      <formula>V8="Orta"</formula>
    </cfRule>
  </conditionalFormatting>
  <conditionalFormatting sqref="Y8:Y12 Y14:Y57">
    <cfRule type="expression" dxfId="8" priority="1">
      <formula>AND(OR($V8="Orta",$V8="Yüksek",$V8="Çok Yüksek"),LEN(TRIM($Y8))=0)</formula>
    </cfRule>
  </conditionalFormatting>
  <dataValidations count="9">
    <dataValidation type="list" allowBlank="1" showInputMessage="1" showErrorMessage="1" sqref="R8:R57" xr:uid="{00000000-0002-0000-0200-000000000000}">
      <formula1>"Yeterli Değil, Kısmen Yeterli, Yeterli, Seçiniz, Zayıf"</formula1>
    </dataValidation>
    <dataValidation type="list" allowBlank="1" showInputMessage="1" showErrorMessage="1" sqref="M8:N57" xr:uid="{00000000-0002-0000-0200-000001000000}">
      <formula1>"Seçiniz, 1, 2, 3, 4, 5"</formula1>
    </dataValidation>
    <dataValidation type="list" allowBlank="1" showInputMessage="1" showErrorMessage="1" sqref="X8:X57" xr:uid="{00000000-0002-0000-0200-000002000000}">
      <formula1>"Seçiniz, Riskten Kaçınmak, Riski Devretmek, Riski Kabul Etmek, Riski Azaltmak, Riski Azaltmak ve Riski Devretmek"</formula1>
    </dataValidation>
    <dataValidation type="list" allowBlank="1" showInputMessage="1" showErrorMessage="1" sqref="AD8:AD57" xr:uid="{00000000-0002-0000-0200-000003000000}">
      <formula1>"Seçiniz, İlave Risk Yönetimi Faaliyeti Gerçekleştirildi, İlave Risk Yönetimi Faaliyeti Geliştirme Aşamasında, İlave Risk Yönetimi Faalieti Planlandı, İlave Risk Yönetimi Faaliyeti Gerçekleştirilmedi"</formula1>
    </dataValidation>
    <dataValidation type="list" allowBlank="1" showInputMessage="1" showErrorMessage="1" sqref="E8:E57" xr:uid="{00000000-0002-0000-0200-000004000000}">
      <formula1>"Seçiniz, Güncel, Güncel Değil, Değişti"</formula1>
    </dataValidation>
    <dataValidation type="list" allowBlank="1" showInputMessage="1" showErrorMessage="1" sqref="AN8:AN57 AH8:AJ57 G8:G57" xr:uid="{00000000-0002-0000-0200-000005000000}">
      <formula1>"Seçiniz, Evet, Hayır, "</formula1>
    </dataValidation>
    <dataValidation type="list" allowBlank="1" showInputMessage="1" showErrorMessage="1" sqref="D8:D57" xr:uid="{00000000-0002-0000-0200-000006000000}">
      <formula1>"Seçiniz, Operasyonel, Stratejik, "</formula1>
    </dataValidation>
    <dataValidation type="custom" showErrorMessage="1" errorTitle="İlave Faaliyet Zorunlu" error="Artık risk seviyesi Orta, Yüksek veya Çok Yüksek olan risklerde ilave risk yönetim faaliyeti girilmelidir." promptTitle="İlave Faaliyet Kontrolü" prompt="Artık risk seviyesi Orta ve üzeri ise bu alana ilave risk yönetim faaliyeti yazılmalıdır." sqref="Y8:Y12 Y14:Y57" xr:uid="{00000000-0002-0000-0200-000007000000}">
      <formula1>OR(AND($V8&lt;&gt;"Orta",$V8&lt;&gt;"Yüksek",$V8&lt;&gt;"Çok Yüksek"),LEN(TRIM($Y8))&gt;0)</formula1>
    </dataValidation>
    <dataValidation type="list" allowBlank="1" showInputMessage="1" showErrorMessage="1" sqref="T8:T57" xr:uid="{00000000-0002-0000-0200-000008000000}">
      <formula1>"Seçiniz, Etki, Olasılık, Etki ve Olasılık"</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07"/>
  <sheetViews>
    <sheetView workbookViewId="0">
      <selection activeCell="B19" sqref="B19:D19"/>
    </sheetView>
  </sheetViews>
  <sheetFormatPr defaultRowHeight="18.75" x14ac:dyDescent="0.3"/>
  <cols>
    <col min="1" max="1" width="52.85546875" style="23" customWidth="1"/>
    <col min="2" max="3" width="26" style="23" customWidth="1"/>
    <col min="4" max="4" width="103.5703125" style="23" customWidth="1"/>
    <col min="5" max="5" width="11" style="20" customWidth="1"/>
  </cols>
  <sheetData>
    <row r="1" spans="1:4" ht="27" customHeight="1" x14ac:dyDescent="0.25">
      <c r="A1" s="183" t="s">
        <v>61</v>
      </c>
      <c r="B1" s="138"/>
      <c r="C1" s="138"/>
      <c r="D1" s="139"/>
    </row>
    <row r="2" spans="1:4" ht="27" customHeight="1" x14ac:dyDescent="0.25">
      <c r="A2" s="176"/>
      <c r="B2" s="177"/>
      <c r="C2" s="177"/>
      <c r="D2" s="177"/>
    </row>
    <row r="3" spans="1:4" ht="23.25" customHeight="1" x14ac:dyDescent="0.25">
      <c r="A3" s="169" t="s">
        <v>20</v>
      </c>
      <c r="B3" s="170"/>
      <c r="C3" s="170"/>
      <c r="D3" s="171"/>
    </row>
    <row r="4" spans="1:4" ht="23.25" customHeight="1" x14ac:dyDescent="0.3">
      <c r="A4" s="191"/>
      <c r="B4" s="182"/>
      <c r="C4" s="182"/>
      <c r="D4" s="182"/>
    </row>
    <row r="5" spans="1:4" ht="45.75" customHeight="1" x14ac:dyDescent="0.25">
      <c r="A5" s="45" t="s">
        <v>62</v>
      </c>
      <c r="B5" s="172" t="s">
        <v>63</v>
      </c>
      <c r="C5" s="173"/>
      <c r="D5" s="174"/>
    </row>
    <row r="6" spans="1:4" ht="36" customHeight="1" x14ac:dyDescent="0.25">
      <c r="A6" s="45" t="s">
        <v>29</v>
      </c>
      <c r="B6" s="172" t="s">
        <v>64</v>
      </c>
      <c r="C6" s="173"/>
      <c r="D6" s="174"/>
    </row>
    <row r="7" spans="1:4" ht="81" customHeight="1" x14ac:dyDescent="0.25">
      <c r="A7" s="45" t="s">
        <v>65</v>
      </c>
      <c r="B7" s="172" t="s">
        <v>66</v>
      </c>
      <c r="C7" s="173"/>
      <c r="D7" s="174"/>
    </row>
    <row r="8" spans="1:4" ht="24.75" customHeight="1" x14ac:dyDescent="0.25">
      <c r="A8" s="196"/>
      <c r="B8" s="173"/>
      <c r="C8" s="173"/>
      <c r="D8" s="173"/>
    </row>
    <row r="9" spans="1:4" ht="26.25" customHeight="1" x14ac:dyDescent="0.25">
      <c r="A9" s="189" t="s">
        <v>67</v>
      </c>
      <c r="B9" s="190"/>
      <c r="C9" s="190"/>
      <c r="D9" s="190"/>
    </row>
    <row r="10" spans="1:4" ht="26.25" customHeight="1" x14ac:dyDescent="0.25">
      <c r="A10" s="193"/>
      <c r="B10" s="138"/>
      <c r="C10" s="138"/>
      <c r="D10" s="138"/>
    </row>
    <row r="11" spans="1:4" ht="45" customHeight="1" x14ac:dyDescent="0.25">
      <c r="A11" s="46" t="s">
        <v>30</v>
      </c>
      <c r="B11" s="178" t="s">
        <v>68</v>
      </c>
      <c r="C11" s="138"/>
      <c r="D11" s="139"/>
    </row>
    <row r="12" spans="1:4" ht="45" customHeight="1" x14ac:dyDescent="0.25">
      <c r="A12" s="46" t="s">
        <v>31</v>
      </c>
      <c r="B12" s="178" t="s">
        <v>69</v>
      </c>
      <c r="C12" s="138"/>
      <c r="D12" s="139"/>
    </row>
    <row r="13" spans="1:4" ht="45" customHeight="1" x14ac:dyDescent="0.25">
      <c r="A13" s="46" t="s">
        <v>32</v>
      </c>
      <c r="B13" s="178" t="s">
        <v>70</v>
      </c>
      <c r="C13" s="138"/>
      <c r="D13" s="139"/>
    </row>
    <row r="14" spans="1:4" ht="45" customHeight="1" x14ac:dyDescent="0.25">
      <c r="A14" s="46" t="s">
        <v>33</v>
      </c>
      <c r="B14" s="178" t="s">
        <v>71</v>
      </c>
      <c r="C14" s="138"/>
      <c r="D14" s="139"/>
    </row>
    <row r="15" spans="1:4" ht="45" customHeight="1" x14ac:dyDescent="0.25">
      <c r="A15" s="36" t="s">
        <v>34</v>
      </c>
      <c r="B15" s="143" t="s">
        <v>72</v>
      </c>
      <c r="C15" s="138"/>
      <c r="D15" s="139"/>
    </row>
    <row r="16" spans="1:4" ht="19.5" customHeight="1" x14ac:dyDescent="0.25">
      <c r="A16" s="184"/>
      <c r="B16" s="185"/>
      <c r="C16" s="185"/>
      <c r="D16" s="185"/>
    </row>
    <row r="17" spans="1:4" ht="19.5" customHeight="1" x14ac:dyDescent="0.25">
      <c r="A17" s="194" t="s">
        <v>22</v>
      </c>
      <c r="B17" s="177"/>
      <c r="C17" s="177"/>
      <c r="D17" s="195"/>
    </row>
    <row r="18" spans="1:4" ht="19.5" customHeight="1" x14ac:dyDescent="0.25">
      <c r="A18" s="181"/>
      <c r="B18" s="182"/>
      <c r="C18" s="182"/>
      <c r="D18" s="182"/>
    </row>
    <row r="19" spans="1:4" ht="65.25" customHeight="1" x14ac:dyDescent="0.25">
      <c r="A19" s="45" t="s">
        <v>35</v>
      </c>
      <c r="B19" s="172" t="s">
        <v>73</v>
      </c>
      <c r="C19" s="173"/>
      <c r="D19" s="174"/>
    </row>
    <row r="20" spans="1:4" ht="64.5" customHeight="1" x14ac:dyDescent="0.25">
      <c r="A20" s="45" t="s">
        <v>36</v>
      </c>
      <c r="B20" s="172" t="s">
        <v>74</v>
      </c>
      <c r="C20" s="173"/>
      <c r="D20" s="174"/>
    </row>
    <row r="21" spans="1:4" ht="77.25" customHeight="1" x14ac:dyDescent="0.25">
      <c r="A21" s="45" t="s">
        <v>37</v>
      </c>
      <c r="B21" s="172" t="s">
        <v>75</v>
      </c>
      <c r="C21" s="173"/>
      <c r="D21" s="174"/>
    </row>
    <row r="22" spans="1:4" ht="78" customHeight="1" x14ac:dyDescent="0.25">
      <c r="A22" s="45" t="s">
        <v>38</v>
      </c>
      <c r="B22" s="172" t="s">
        <v>76</v>
      </c>
      <c r="C22" s="173"/>
      <c r="D22" s="174"/>
    </row>
    <row r="23" spans="1:4" ht="138" customHeight="1" x14ac:dyDescent="0.25">
      <c r="A23" s="45" t="s">
        <v>39</v>
      </c>
      <c r="B23" s="172" t="s">
        <v>77</v>
      </c>
      <c r="C23" s="173"/>
      <c r="D23" s="174"/>
    </row>
    <row r="24" spans="1:4" ht="74.25" customHeight="1" x14ac:dyDescent="0.25">
      <c r="A24" s="45" t="s">
        <v>40</v>
      </c>
      <c r="B24" s="172" t="s">
        <v>78</v>
      </c>
      <c r="C24" s="173"/>
      <c r="D24" s="174"/>
    </row>
    <row r="25" spans="1:4" ht="127.5" customHeight="1" x14ac:dyDescent="0.25">
      <c r="A25" s="45" t="s">
        <v>41</v>
      </c>
      <c r="B25" s="175" t="s">
        <v>79</v>
      </c>
      <c r="C25" s="173"/>
      <c r="D25" s="174"/>
    </row>
    <row r="26" spans="1:4" ht="54" customHeight="1" x14ac:dyDescent="0.25">
      <c r="A26" s="47" t="s">
        <v>42</v>
      </c>
      <c r="B26" s="172" t="s">
        <v>80</v>
      </c>
      <c r="C26" s="173"/>
      <c r="D26" s="174"/>
    </row>
    <row r="27" spans="1:4" ht="78" customHeight="1" x14ac:dyDescent="0.25">
      <c r="A27" s="45" t="s">
        <v>43</v>
      </c>
      <c r="B27" s="172" t="s">
        <v>81</v>
      </c>
      <c r="C27" s="173"/>
      <c r="D27" s="174"/>
    </row>
    <row r="28" spans="1:4" ht="114.75" customHeight="1" x14ac:dyDescent="0.25">
      <c r="A28" s="45" t="s">
        <v>82</v>
      </c>
      <c r="B28" s="172" t="s">
        <v>209</v>
      </c>
      <c r="C28" s="173"/>
      <c r="D28" s="174"/>
    </row>
    <row r="29" spans="1:4" ht="19.5" customHeight="1" x14ac:dyDescent="0.25">
      <c r="A29" s="179"/>
      <c r="B29" s="180"/>
      <c r="C29" s="180"/>
      <c r="D29" s="180"/>
    </row>
    <row r="30" spans="1:4" ht="19.5" customHeight="1" x14ac:dyDescent="0.25">
      <c r="A30" s="186" t="s">
        <v>23</v>
      </c>
      <c r="B30" s="170"/>
      <c r="C30" s="170"/>
      <c r="D30" s="171"/>
    </row>
    <row r="31" spans="1:4" ht="19.5" customHeight="1" x14ac:dyDescent="0.25">
      <c r="A31" s="181"/>
      <c r="B31" s="182"/>
      <c r="C31" s="182"/>
      <c r="D31" s="182"/>
    </row>
    <row r="32" spans="1:4" ht="42.75" customHeight="1" x14ac:dyDescent="0.25">
      <c r="A32" s="45" t="s">
        <v>45</v>
      </c>
      <c r="B32" s="172" t="s">
        <v>83</v>
      </c>
      <c r="C32" s="173"/>
      <c r="D32" s="174"/>
    </row>
    <row r="33" spans="1:4" ht="42.75" customHeight="1" x14ac:dyDescent="0.25">
      <c r="A33" s="45" t="s">
        <v>46</v>
      </c>
      <c r="B33" s="172" t="s">
        <v>84</v>
      </c>
      <c r="C33" s="173"/>
      <c r="D33" s="174"/>
    </row>
    <row r="34" spans="1:4" ht="42.75" customHeight="1" x14ac:dyDescent="0.25">
      <c r="A34" s="45" t="s">
        <v>47</v>
      </c>
      <c r="B34" s="175" t="s">
        <v>85</v>
      </c>
      <c r="C34" s="173"/>
      <c r="D34" s="174"/>
    </row>
    <row r="35" spans="1:4" ht="42.75" customHeight="1" x14ac:dyDescent="0.25">
      <c r="A35" s="45" t="s">
        <v>86</v>
      </c>
      <c r="B35" s="172" t="s">
        <v>87</v>
      </c>
      <c r="C35" s="173"/>
      <c r="D35" s="174"/>
    </row>
    <row r="36" spans="1:4" ht="42.75" customHeight="1" x14ac:dyDescent="0.25">
      <c r="A36" s="45" t="s">
        <v>49</v>
      </c>
      <c r="B36" s="172" t="s">
        <v>88</v>
      </c>
      <c r="C36" s="173"/>
      <c r="D36" s="174"/>
    </row>
    <row r="37" spans="1:4" ht="19.5" customHeight="1" x14ac:dyDescent="0.25">
      <c r="A37" s="179"/>
      <c r="B37" s="180"/>
      <c r="C37" s="180"/>
      <c r="D37" s="180"/>
    </row>
    <row r="38" spans="1:4" ht="19.5" customHeight="1" x14ac:dyDescent="0.25">
      <c r="A38" s="192" t="s">
        <v>24</v>
      </c>
      <c r="B38" s="170"/>
      <c r="C38" s="170"/>
      <c r="D38" s="171"/>
    </row>
    <row r="39" spans="1:4" ht="19.5" customHeight="1" x14ac:dyDescent="0.25">
      <c r="A39" s="187"/>
      <c r="B39" s="182"/>
      <c r="C39" s="182"/>
      <c r="D39" s="182"/>
    </row>
    <row r="40" spans="1:4" ht="63.75" customHeight="1" x14ac:dyDescent="0.25">
      <c r="A40" s="45" t="s">
        <v>89</v>
      </c>
      <c r="B40" s="175" t="s">
        <v>90</v>
      </c>
      <c r="C40" s="173"/>
      <c r="D40" s="174"/>
    </row>
    <row r="41" spans="1:4" ht="51.75" customHeight="1" x14ac:dyDescent="0.25">
      <c r="A41" s="45" t="s">
        <v>51</v>
      </c>
      <c r="B41" s="172" t="s">
        <v>91</v>
      </c>
      <c r="C41" s="173"/>
      <c r="D41" s="174"/>
    </row>
    <row r="42" spans="1:4" ht="36" customHeight="1" x14ac:dyDescent="0.25">
      <c r="A42" s="45" t="s">
        <v>52</v>
      </c>
      <c r="B42" s="172" t="s">
        <v>92</v>
      </c>
      <c r="C42" s="173"/>
      <c r="D42" s="174"/>
    </row>
    <row r="43" spans="1:4" ht="19.5" customHeight="1" x14ac:dyDescent="0.25">
      <c r="A43" s="179"/>
      <c r="B43" s="180"/>
      <c r="C43" s="180"/>
      <c r="D43" s="180"/>
    </row>
    <row r="44" spans="1:4" ht="19.5" customHeight="1" x14ac:dyDescent="0.25">
      <c r="A44" s="188" t="s">
        <v>25</v>
      </c>
      <c r="B44" s="170"/>
      <c r="C44" s="170"/>
      <c r="D44" s="171"/>
    </row>
    <row r="45" spans="1:4" ht="19.5" customHeight="1" x14ac:dyDescent="0.25">
      <c r="A45" s="181"/>
      <c r="B45" s="182"/>
      <c r="C45" s="182"/>
      <c r="D45" s="182"/>
    </row>
    <row r="46" spans="1:4" ht="47.25" customHeight="1" x14ac:dyDescent="0.25">
      <c r="A46" s="45" t="s">
        <v>53</v>
      </c>
      <c r="B46" s="172" t="s">
        <v>93</v>
      </c>
      <c r="C46" s="173"/>
      <c r="D46" s="174"/>
    </row>
    <row r="47" spans="1:4" ht="63.75" customHeight="1" x14ac:dyDescent="0.25">
      <c r="A47" s="45" t="s">
        <v>54</v>
      </c>
      <c r="B47" s="172" t="s">
        <v>94</v>
      </c>
      <c r="C47" s="173"/>
      <c r="D47" s="174"/>
    </row>
    <row r="48" spans="1:4" ht="46.5" customHeight="1" x14ac:dyDescent="0.25">
      <c r="A48" s="45" t="s">
        <v>55</v>
      </c>
      <c r="B48" s="172" t="s">
        <v>95</v>
      </c>
      <c r="C48" s="173"/>
      <c r="D48" s="174"/>
    </row>
    <row r="49" spans="1:4" ht="27.75" customHeight="1" x14ac:dyDescent="0.25">
      <c r="A49" s="45" t="s">
        <v>56</v>
      </c>
      <c r="B49" s="172" t="s">
        <v>96</v>
      </c>
      <c r="C49" s="173"/>
      <c r="D49" s="174"/>
    </row>
    <row r="50" spans="1:4" ht="27.75" customHeight="1" x14ac:dyDescent="0.25">
      <c r="A50" s="45" t="s">
        <v>57</v>
      </c>
      <c r="B50" s="172" t="s">
        <v>97</v>
      </c>
      <c r="C50" s="173"/>
      <c r="D50" s="174"/>
    </row>
    <row r="51" spans="1:4" ht="27.75" customHeight="1" x14ac:dyDescent="0.25">
      <c r="A51" s="45" t="s">
        <v>58</v>
      </c>
      <c r="B51" s="172" t="s">
        <v>98</v>
      </c>
      <c r="C51" s="173"/>
      <c r="D51" s="174"/>
    </row>
    <row r="52" spans="1:4" ht="63" customHeight="1" x14ac:dyDescent="0.25">
      <c r="A52" s="45" t="s">
        <v>99</v>
      </c>
      <c r="B52" s="175" t="s">
        <v>100</v>
      </c>
      <c r="C52" s="173"/>
      <c r="D52" s="174"/>
    </row>
    <row r="53" spans="1:4" x14ac:dyDescent="0.25">
      <c r="A53" s="44"/>
      <c r="B53" s="44"/>
      <c r="C53" s="44"/>
      <c r="D53" s="44"/>
    </row>
    <row r="54" spans="1:4" x14ac:dyDescent="0.25">
      <c r="A54" s="44"/>
      <c r="B54" s="44"/>
      <c r="C54" s="44"/>
      <c r="D54" s="44"/>
    </row>
    <row r="55" spans="1:4" x14ac:dyDescent="0.25">
      <c r="A55" s="44"/>
      <c r="B55" s="44"/>
      <c r="C55" s="44"/>
      <c r="D55" s="44"/>
    </row>
    <row r="56" spans="1:4" x14ac:dyDescent="0.25">
      <c r="A56" s="44"/>
      <c r="B56" s="44"/>
      <c r="C56" s="44"/>
      <c r="D56" s="44"/>
    </row>
    <row r="57" spans="1:4" x14ac:dyDescent="0.25">
      <c r="A57" s="44"/>
      <c r="B57" s="44"/>
      <c r="C57" s="44"/>
      <c r="D57" s="44"/>
    </row>
    <row r="58" spans="1:4" x14ac:dyDescent="0.25">
      <c r="A58" s="44"/>
      <c r="B58" s="44"/>
      <c r="C58" s="44"/>
      <c r="D58" s="44"/>
    </row>
    <row r="59" spans="1:4" x14ac:dyDescent="0.25">
      <c r="A59" s="44"/>
      <c r="B59" s="44"/>
      <c r="C59" s="44"/>
      <c r="D59" s="44"/>
    </row>
    <row r="60" spans="1:4" x14ac:dyDescent="0.25">
      <c r="A60" s="44"/>
      <c r="B60" s="44"/>
      <c r="C60" s="44"/>
      <c r="D60" s="44"/>
    </row>
    <row r="61" spans="1:4" x14ac:dyDescent="0.25">
      <c r="A61" s="44"/>
      <c r="B61" s="44"/>
      <c r="C61" s="44"/>
      <c r="D61" s="44"/>
    </row>
    <row r="62" spans="1:4" x14ac:dyDescent="0.25">
      <c r="A62" s="44"/>
      <c r="B62" s="44"/>
      <c r="C62" s="44"/>
      <c r="D62" s="44"/>
    </row>
    <row r="63" spans="1:4" x14ac:dyDescent="0.25">
      <c r="A63" s="44"/>
      <c r="B63" s="44"/>
      <c r="C63" s="44"/>
      <c r="D63" s="44"/>
    </row>
    <row r="64" spans="1:4" x14ac:dyDescent="0.25">
      <c r="A64" s="44"/>
      <c r="B64" s="44"/>
      <c r="C64" s="44"/>
      <c r="D64" s="44"/>
    </row>
    <row r="65" spans="1:4" x14ac:dyDescent="0.25">
      <c r="A65" s="44"/>
      <c r="B65" s="44"/>
      <c r="C65" s="44"/>
      <c r="D65" s="44"/>
    </row>
    <row r="66" spans="1:4" x14ac:dyDescent="0.25">
      <c r="A66" s="44"/>
      <c r="B66" s="44"/>
      <c r="C66" s="44"/>
      <c r="D66" s="44"/>
    </row>
    <row r="67" spans="1:4" x14ac:dyDescent="0.25">
      <c r="A67" s="44"/>
      <c r="B67" s="44"/>
      <c r="C67" s="44"/>
      <c r="D67" s="44"/>
    </row>
    <row r="68" spans="1:4" x14ac:dyDescent="0.25">
      <c r="A68" s="44"/>
      <c r="B68" s="44"/>
      <c r="C68" s="44"/>
      <c r="D68" s="44"/>
    </row>
    <row r="69" spans="1:4" x14ac:dyDescent="0.25">
      <c r="A69" s="44"/>
      <c r="B69" s="44"/>
      <c r="C69" s="44"/>
      <c r="D69" s="44"/>
    </row>
    <row r="70" spans="1:4" x14ac:dyDescent="0.25">
      <c r="A70" s="44"/>
      <c r="B70" s="44"/>
      <c r="C70" s="44"/>
      <c r="D70" s="44"/>
    </row>
    <row r="71" spans="1:4" x14ac:dyDescent="0.25">
      <c r="A71" s="44"/>
      <c r="B71" s="44"/>
      <c r="C71" s="44"/>
      <c r="D71" s="44"/>
    </row>
    <row r="72" spans="1:4" x14ac:dyDescent="0.25">
      <c r="A72" s="44"/>
      <c r="B72" s="44"/>
      <c r="C72" s="44"/>
      <c r="D72" s="44"/>
    </row>
    <row r="73" spans="1:4" x14ac:dyDescent="0.25">
      <c r="A73" s="44"/>
      <c r="B73" s="44"/>
      <c r="C73" s="44"/>
      <c r="D73" s="44"/>
    </row>
    <row r="74" spans="1:4" x14ac:dyDescent="0.25">
      <c r="A74" s="44"/>
      <c r="B74" s="44"/>
      <c r="C74" s="44"/>
      <c r="D74" s="44"/>
    </row>
    <row r="75" spans="1:4" x14ac:dyDescent="0.25">
      <c r="A75" s="44"/>
      <c r="B75" s="44"/>
      <c r="C75" s="44"/>
      <c r="D75" s="44"/>
    </row>
    <row r="76" spans="1:4" x14ac:dyDescent="0.25">
      <c r="A76" s="44"/>
      <c r="B76" s="44"/>
      <c r="C76" s="44"/>
      <c r="D76" s="44"/>
    </row>
    <row r="77" spans="1:4" x14ac:dyDescent="0.25">
      <c r="A77" s="44"/>
      <c r="B77" s="44"/>
      <c r="C77" s="44"/>
      <c r="D77" s="44"/>
    </row>
    <row r="78" spans="1:4" x14ac:dyDescent="0.25">
      <c r="A78" s="44"/>
      <c r="B78" s="44"/>
      <c r="C78" s="44"/>
      <c r="D78" s="44"/>
    </row>
    <row r="79" spans="1:4" x14ac:dyDescent="0.25">
      <c r="A79" s="44"/>
      <c r="B79" s="44"/>
      <c r="C79" s="44"/>
      <c r="D79" s="44"/>
    </row>
    <row r="80" spans="1:4" x14ac:dyDescent="0.25">
      <c r="A80" s="44"/>
      <c r="B80" s="44"/>
      <c r="C80" s="44"/>
      <c r="D80" s="44"/>
    </row>
    <row r="81" spans="1:4" x14ac:dyDescent="0.25">
      <c r="A81" s="44"/>
      <c r="B81" s="44"/>
      <c r="C81" s="44"/>
      <c r="D81" s="44"/>
    </row>
    <row r="82" spans="1:4" x14ac:dyDescent="0.25">
      <c r="A82" s="44"/>
      <c r="B82" s="44"/>
      <c r="C82" s="44"/>
      <c r="D82" s="44"/>
    </row>
    <row r="83" spans="1:4" x14ac:dyDescent="0.25">
      <c r="A83" s="44"/>
      <c r="B83" s="44"/>
      <c r="C83" s="44"/>
      <c r="D83" s="44"/>
    </row>
    <row r="84" spans="1:4" x14ac:dyDescent="0.25">
      <c r="A84" s="44"/>
      <c r="B84" s="44"/>
      <c r="C84" s="44"/>
      <c r="D84" s="44"/>
    </row>
    <row r="85" spans="1:4" x14ac:dyDescent="0.25">
      <c r="A85" s="44"/>
      <c r="B85" s="44"/>
      <c r="C85" s="44"/>
      <c r="D85" s="44"/>
    </row>
    <row r="86" spans="1:4" x14ac:dyDescent="0.25">
      <c r="A86" s="44"/>
      <c r="B86" s="44"/>
      <c r="C86" s="44"/>
      <c r="D86" s="44"/>
    </row>
    <row r="87" spans="1:4" x14ac:dyDescent="0.25">
      <c r="A87" s="44"/>
      <c r="B87" s="44"/>
      <c r="C87" s="44"/>
      <c r="D87" s="44"/>
    </row>
    <row r="88" spans="1:4" x14ac:dyDescent="0.25">
      <c r="A88" s="44"/>
      <c r="B88" s="44"/>
      <c r="C88" s="44"/>
      <c r="D88" s="44"/>
    </row>
    <row r="89" spans="1:4" x14ac:dyDescent="0.25">
      <c r="A89" s="44"/>
      <c r="B89" s="44"/>
      <c r="C89" s="44"/>
      <c r="D89" s="44"/>
    </row>
    <row r="90" spans="1:4" x14ac:dyDescent="0.25">
      <c r="A90" s="44"/>
      <c r="B90" s="44"/>
      <c r="C90" s="44"/>
      <c r="D90" s="44"/>
    </row>
    <row r="91" spans="1:4" x14ac:dyDescent="0.25">
      <c r="A91" s="44"/>
      <c r="B91" s="44"/>
      <c r="C91" s="44"/>
      <c r="D91" s="44"/>
    </row>
    <row r="92" spans="1:4" x14ac:dyDescent="0.25">
      <c r="A92" s="44"/>
      <c r="B92" s="44"/>
      <c r="C92" s="44"/>
      <c r="D92" s="44"/>
    </row>
    <row r="93" spans="1:4" x14ac:dyDescent="0.25">
      <c r="A93" s="44"/>
      <c r="B93" s="44"/>
      <c r="C93" s="44"/>
      <c r="D93" s="44"/>
    </row>
    <row r="94" spans="1:4" x14ac:dyDescent="0.25">
      <c r="A94" s="44"/>
      <c r="B94" s="44"/>
      <c r="C94" s="44"/>
      <c r="D94" s="44"/>
    </row>
    <row r="95" spans="1:4" x14ac:dyDescent="0.25">
      <c r="A95" s="44"/>
      <c r="B95" s="44"/>
      <c r="C95" s="44"/>
      <c r="D95" s="44"/>
    </row>
    <row r="96" spans="1:4" x14ac:dyDescent="0.25">
      <c r="A96" s="44"/>
      <c r="B96" s="44"/>
      <c r="C96" s="44"/>
      <c r="D96" s="44"/>
    </row>
    <row r="97" spans="1:4" x14ac:dyDescent="0.25">
      <c r="A97" s="44"/>
      <c r="B97" s="44"/>
      <c r="C97" s="44"/>
      <c r="D97" s="44"/>
    </row>
    <row r="98" spans="1:4" x14ac:dyDescent="0.25">
      <c r="A98" s="44"/>
      <c r="B98" s="44"/>
      <c r="C98" s="44"/>
      <c r="D98" s="44"/>
    </row>
    <row r="99" spans="1:4" x14ac:dyDescent="0.25">
      <c r="A99" s="44"/>
      <c r="B99" s="44"/>
      <c r="C99" s="44"/>
      <c r="D99" s="44"/>
    </row>
    <row r="100" spans="1:4" x14ac:dyDescent="0.25">
      <c r="A100" s="44"/>
      <c r="B100" s="44"/>
      <c r="C100" s="44"/>
      <c r="D100" s="44"/>
    </row>
    <row r="101" spans="1:4" x14ac:dyDescent="0.25">
      <c r="A101" s="44"/>
      <c r="B101" s="44"/>
      <c r="C101" s="44"/>
      <c r="D101" s="44"/>
    </row>
    <row r="102" spans="1:4" x14ac:dyDescent="0.25">
      <c r="A102" s="44"/>
      <c r="B102" s="44"/>
      <c r="C102" s="44"/>
      <c r="D102" s="44"/>
    </row>
    <row r="103" spans="1:4" x14ac:dyDescent="0.25">
      <c r="A103" s="44"/>
      <c r="B103" s="44"/>
      <c r="C103" s="44"/>
      <c r="D103" s="44"/>
    </row>
    <row r="104" spans="1:4" x14ac:dyDescent="0.25">
      <c r="A104" s="44"/>
      <c r="B104" s="44"/>
      <c r="C104" s="44"/>
      <c r="D104" s="44"/>
    </row>
    <row r="105" spans="1:4" x14ac:dyDescent="0.25">
      <c r="A105" s="44"/>
      <c r="B105" s="44"/>
      <c r="C105" s="44"/>
      <c r="D105" s="44"/>
    </row>
    <row r="106" spans="1:4" x14ac:dyDescent="0.25">
      <c r="A106" s="44"/>
      <c r="B106" s="44"/>
      <c r="C106" s="44"/>
      <c r="D106" s="44"/>
    </row>
    <row r="107" spans="1:4" x14ac:dyDescent="0.25">
      <c r="A107" s="44"/>
      <c r="B107" s="44"/>
      <c r="C107" s="44"/>
      <c r="D107" s="44"/>
    </row>
    <row r="108" spans="1:4" x14ac:dyDescent="0.25">
      <c r="A108" s="44"/>
      <c r="B108" s="44"/>
      <c r="C108" s="44"/>
      <c r="D108" s="44"/>
    </row>
    <row r="109" spans="1:4" x14ac:dyDescent="0.25">
      <c r="A109" s="44"/>
      <c r="B109" s="44"/>
      <c r="C109" s="44"/>
      <c r="D109" s="44"/>
    </row>
    <row r="110" spans="1:4" x14ac:dyDescent="0.25">
      <c r="A110" s="44"/>
      <c r="B110" s="44"/>
      <c r="C110" s="44"/>
      <c r="D110" s="44"/>
    </row>
    <row r="111" spans="1:4" x14ac:dyDescent="0.25">
      <c r="A111" s="44"/>
      <c r="B111" s="44"/>
      <c r="C111" s="44"/>
      <c r="D111" s="44"/>
    </row>
    <row r="112" spans="1:4" x14ac:dyDescent="0.25">
      <c r="A112" s="44"/>
      <c r="B112" s="44"/>
      <c r="C112" s="44"/>
      <c r="D112" s="44"/>
    </row>
    <row r="113" spans="1:4" x14ac:dyDescent="0.25">
      <c r="A113" s="44"/>
      <c r="B113" s="44"/>
      <c r="C113" s="44"/>
      <c r="D113" s="44"/>
    </row>
    <row r="114" spans="1:4" x14ac:dyDescent="0.25">
      <c r="A114" s="44"/>
      <c r="B114" s="44"/>
      <c r="C114" s="44"/>
      <c r="D114" s="44"/>
    </row>
    <row r="115" spans="1:4" x14ac:dyDescent="0.25">
      <c r="A115" s="44"/>
      <c r="B115" s="44"/>
      <c r="C115" s="44"/>
      <c r="D115" s="44"/>
    </row>
    <row r="116" spans="1:4" x14ac:dyDescent="0.25">
      <c r="A116" s="44"/>
      <c r="B116" s="44"/>
      <c r="C116" s="44"/>
      <c r="D116" s="44"/>
    </row>
    <row r="117" spans="1:4" x14ac:dyDescent="0.25">
      <c r="A117" s="44"/>
      <c r="B117" s="44"/>
      <c r="C117" s="44"/>
      <c r="D117" s="44"/>
    </row>
    <row r="118" spans="1:4" x14ac:dyDescent="0.25">
      <c r="A118" s="44"/>
      <c r="B118" s="44"/>
      <c r="C118" s="44"/>
      <c r="D118" s="44"/>
    </row>
    <row r="119" spans="1:4" x14ac:dyDescent="0.25">
      <c r="A119" s="44"/>
      <c r="B119" s="44"/>
      <c r="C119" s="44"/>
      <c r="D119" s="44"/>
    </row>
    <row r="120" spans="1:4" x14ac:dyDescent="0.25">
      <c r="A120" s="44"/>
      <c r="B120" s="44"/>
      <c r="C120" s="44"/>
      <c r="D120" s="44"/>
    </row>
    <row r="121" spans="1:4" x14ac:dyDescent="0.25">
      <c r="A121" s="44"/>
      <c r="B121" s="44"/>
      <c r="C121" s="44"/>
      <c r="D121" s="44"/>
    </row>
    <row r="122" spans="1:4" x14ac:dyDescent="0.25">
      <c r="A122" s="44"/>
      <c r="B122" s="44"/>
      <c r="C122" s="44"/>
      <c r="D122" s="44"/>
    </row>
    <row r="123" spans="1:4" x14ac:dyDescent="0.25">
      <c r="A123" s="44"/>
      <c r="B123" s="44"/>
      <c r="C123" s="44"/>
      <c r="D123" s="44"/>
    </row>
    <row r="124" spans="1:4" x14ac:dyDescent="0.25">
      <c r="A124" s="44"/>
      <c r="B124" s="44"/>
      <c r="C124" s="44"/>
      <c r="D124" s="44"/>
    </row>
    <row r="125" spans="1:4" x14ac:dyDescent="0.25">
      <c r="A125" s="44"/>
      <c r="B125" s="44"/>
      <c r="C125" s="44"/>
      <c r="D125" s="44"/>
    </row>
    <row r="126" spans="1:4" x14ac:dyDescent="0.25">
      <c r="A126" s="44"/>
      <c r="B126" s="44"/>
      <c r="C126" s="44"/>
      <c r="D126" s="44"/>
    </row>
    <row r="127" spans="1:4" x14ac:dyDescent="0.25">
      <c r="A127" s="44"/>
      <c r="B127" s="44"/>
      <c r="C127" s="44"/>
      <c r="D127" s="44"/>
    </row>
    <row r="128" spans="1:4" x14ac:dyDescent="0.25">
      <c r="A128" s="44"/>
      <c r="B128" s="44"/>
      <c r="C128" s="44"/>
      <c r="D128" s="44"/>
    </row>
    <row r="129" spans="1:4" x14ac:dyDescent="0.25">
      <c r="A129" s="44"/>
      <c r="B129" s="44"/>
      <c r="C129" s="44"/>
      <c r="D129" s="44"/>
    </row>
    <row r="130" spans="1:4" x14ac:dyDescent="0.25">
      <c r="A130" s="44"/>
      <c r="B130" s="44"/>
      <c r="C130" s="44"/>
      <c r="D130" s="44"/>
    </row>
    <row r="131" spans="1:4" x14ac:dyDescent="0.25">
      <c r="A131" s="44"/>
      <c r="B131" s="44"/>
      <c r="C131" s="44"/>
      <c r="D131" s="44"/>
    </row>
    <row r="132" spans="1:4" x14ac:dyDescent="0.25">
      <c r="A132" s="44"/>
      <c r="B132" s="44"/>
      <c r="C132" s="44"/>
      <c r="D132" s="44"/>
    </row>
    <row r="133" spans="1:4" x14ac:dyDescent="0.25">
      <c r="A133" s="44"/>
      <c r="B133" s="44"/>
      <c r="C133" s="44"/>
      <c r="D133" s="44"/>
    </row>
    <row r="134" spans="1:4" x14ac:dyDescent="0.25">
      <c r="A134" s="44"/>
      <c r="B134" s="44"/>
      <c r="C134" s="44"/>
      <c r="D134" s="44"/>
    </row>
    <row r="135" spans="1:4" x14ac:dyDescent="0.25">
      <c r="A135" s="44"/>
      <c r="B135" s="44"/>
      <c r="C135" s="44"/>
      <c r="D135" s="44"/>
    </row>
    <row r="136" spans="1:4" x14ac:dyDescent="0.25">
      <c r="A136" s="44"/>
      <c r="B136" s="44"/>
      <c r="C136" s="44"/>
      <c r="D136" s="44"/>
    </row>
    <row r="137" spans="1:4" x14ac:dyDescent="0.25">
      <c r="A137" s="44"/>
      <c r="B137" s="44"/>
      <c r="C137" s="44"/>
      <c r="D137" s="44"/>
    </row>
    <row r="138" spans="1:4" x14ac:dyDescent="0.25">
      <c r="A138" s="44"/>
      <c r="B138" s="44"/>
      <c r="C138" s="44"/>
      <c r="D138" s="44"/>
    </row>
    <row r="139" spans="1:4" x14ac:dyDescent="0.25">
      <c r="A139" s="44"/>
      <c r="B139" s="44"/>
      <c r="C139" s="44"/>
      <c r="D139" s="44"/>
    </row>
    <row r="140" spans="1:4" x14ac:dyDescent="0.25">
      <c r="A140" s="44"/>
      <c r="B140" s="44"/>
      <c r="C140" s="44"/>
      <c r="D140" s="44"/>
    </row>
    <row r="141" spans="1:4" x14ac:dyDescent="0.25">
      <c r="A141" s="44"/>
      <c r="B141" s="44"/>
      <c r="C141" s="44"/>
      <c r="D141" s="44"/>
    </row>
    <row r="142" spans="1:4" x14ac:dyDescent="0.25">
      <c r="A142" s="44"/>
      <c r="B142" s="44"/>
      <c r="C142" s="44"/>
      <c r="D142" s="44"/>
    </row>
    <row r="143" spans="1:4" x14ac:dyDescent="0.25">
      <c r="A143" s="44"/>
      <c r="B143" s="44"/>
      <c r="C143" s="44"/>
      <c r="D143" s="44"/>
    </row>
    <row r="144" spans="1:4" x14ac:dyDescent="0.25">
      <c r="A144" s="44"/>
      <c r="B144" s="44"/>
      <c r="C144" s="44"/>
      <c r="D144" s="44"/>
    </row>
    <row r="145" spans="1:4" x14ac:dyDescent="0.25">
      <c r="A145" s="44"/>
      <c r="B145" s="44"/>
      <c r="C145" s="44"/>
      <c r="D145" s="44"/>
    </row>
    <row r="146" spans="1:4" x14ac:dyDescent="0.25">
      <c r="A146" s="44"/>
      <c r="B146" s="44"/>
      <c r="C146" s="44"/>
      <c r="D146" s="44"/>
    </row>
    <row r="147" spans="1:4" x14ac:dyDescent="0.25">
      <c r="A147" s="44"/>
      <c r="B147" s="44"/>
      <c r="C147" s="44"/>
      <c r="D147" s="44"/>
    </row>
    <row r="148" spans="1:4" x14ac:dyDescent="0.25">
      <c r="A148" s="44"/>
      <c r="B148" s="44"/>
      <c r="C148" s="44"/>
      <c r="D148" s="44"/>
    </row>
    <row r="149" spans="1:4" x14ac:dyDescent="0.25">
      <c r="A149" s="44"/>
      <c r="B149" s="44"/>
      <c r="C149" s="44"/>
      <c r="D149" s="44"/>
    </row>
    <row r="150" spans="1:4" x14ac:dyDescent="0.25">
      <c r="A150" s="44"/>
      <c r="B150" s="44"/>
      <c r="C150" s="44"/>
      <c r="D150" s="44"/>
    </row>
    <row r="151" spans="1:4" x14ac:dyDescent="0.25">
      <c r="A151" s="44"/>
      <c r="B151" s="44"/>
      <c r="C151" s="44"/>
      <c r="D151" s="44"/>
    </row>
    <row r="152" spans="1:4" x14ac:dyDescent="0.25">
      <c r="A152" s="44"/>
      <c r="B152" s="44"/>
      <c r="C152" s="44"/>
      <c r="D152" s="44"/>
    </row>
    <row r="153" spans="1:4" x14ac:dyDescent="0.25">
      <c r="A153" s="44"/>
      <c r="B153" s="44"/>
      <c r="C153" s="44"/>
      <c r="D153" s="44"/>
    </row>
    <row r="154" spans="1:4" x14ac:dyDescent="0.25">
      <c r="A154" s="44"/>
      <c r="B154" s="44"/>
      <c r="C154" s="44"/>
      <c r="D154" s="44"/>
    </row>
    <row r="155" spans="1:4" x14ac:dyDescent="0.25">
      <c r="A155" s="44"/>
      <c r="B155" s="44"/>
      <c r="C155" s="44"/>
      <c r="D155" s="44"/>
    </row>
    <row r="156" spans="1:4" x14ac:dyDescent="0.25">
      <c r="A156" s="44"/>
      <c r="B156" s="44"/>
      <c r="C156" s="44"/>
      <c r="D156" s="44"/>
    </row>
    <row r="157" spans="1:4" x14ac:dyDescent="0.25">
      <c r="A157" s="44"/>
      <c r="B157" s="44"/>
      <c r="C157" s="44"/>
      <c r="D157" s="44"/>
    </row>
    <row r="158" spans="1:4" x14ac:dyDescent="0.25">
      <c r="A158" s="44"/>
      <c r="B158" s="44"/>
      <c r="C158" s="44"/>
      <c r="D158" s="44"/>
    </row>
    <row r="159" spans="1:4" x14ac:dyDescent="0.25">
      <c r="A159" s="44"/>
      <c r="B159" s="44"/>
      <c r="C159" s="44"/>
      <c r="D159" s="44"/>
    </row>
    <row r="160" spans="1:4" x14ac:dyDescent="0.25">
      <c r="A160" s="44"/>
      <c r="B160" s="44"/>
      <c r="C160" s="44"/>
      <c r="D160" s="44"/>
    </row>
    <row r="161" spans="1:4" x14ac:dyDescent="0.25">
      <c r="A161" s="44"/>
      <c r="B161" s="44"/>
      <c r="C161" s="44"/>
      <c r="D161" s="44"/>
    </row>
    <row r="162" spans="1:4" x14ac:dyDescent="0.25">
      <c r="A162" s="44"/>
      <c r="B162" s="44"/>
      <c r="C162" s="44"/>
      <c r="D162" s="44"/>
    </row>
    <row r="163" spans="1:4" x14ac:dyDescent="0.25">
      <c r="A163" s="44"/>
      <c r="B163" s="44"/>
      <c r="C163" s="44"/>
      <c r="D163" s="44"/>
    </row>
    <row r="164" spans="1:4" x14ac:dyDescent="0.25">
      <c r="A164" s="44"/>
      <c r="B164" s="44"/>
      <c r="C164" s="44"/>
      <c r="D164" s="44"/>
    </row>
    <row r="165" spans="1:4" x14ac:dyDescent="0.25">
      <c r="A165" s="44"/>
      <c r="B165" s="44"/>
      <c r="C165" s="44"/>
      <c r="D165" s="44"/>
    </row>
    <row r="166" spans="1:4" x14ac:dyDescent="0.25">
      <c r="A166" s="44"/>
      <c r="B166" s="44"/>
      <c r="C166" s="44"/>
      <c r="D166" s="44"/>
    </row>
    <row r="167" spans="1:4" x14ac:dyDescent="0.25">
      <c r="A167" s="44"/>
      <c r="B167" s="44"/>
      <c r="C167" s="44"/>
      <c r="D167" s="44"/>
    </row>
    <row r="168" spans="1:4" x14ac:dyDescent="0.25">
      <c r="A168" s="44"/>
      <c r="B168" s="44"/>
      <c r="C168" s="44"/>
      <c r="D168" s="44"/>
    </row>
    <row r="169" spans="1:4" x14ac:dyDescent="0.25">
      <c r="A169" s="44"/>
      <c r="B169" s="44"/>
      <c r="C169" s="44"/>
      <c r="D169" s="44"/>
    </row>
    <row r="170" spans="1:4" x14ac:dyDescent="0.25">
      <c r="A170" s="44"/>
      <c r="B170" s="44"/>
      <c r="C170" s="44"/>
      <c r="D170" s="44"/>
    </row>
    <row r="171" spans="1:4" x14ac:dyDescent="0.25">
      <c r="A171" s="44"/>
      <c r="B171" s="44"/>
      <c r="C171" s="44"/>
      <c r="D171" s="44"/>
    </row>
    <row r="172" spans="1:4" x14ac:dyDescent="0.25">
      <c r="A172" s="44"/>
      <c r="B172" s="44"/>
      <c r="C172" s="44"/>
      <c r="D172" s="44"/>
    </row>
    <row r="173" spans="1:4" x14ac:dyDescent="0.25">
      <c r="A173" s="44"/>
      <c r="B173" s="44"/>
      <c r="C173" s="44"/>
      <c r="D173" s="44"/>
    </row>
    <row r="174" spans="1:4" x14ac:dyDescent="0.25">
      <c r="A174" s="44"/>
      <c r="B174" s="44"/>
      <c r="C174" s="44"/>
      <c r="D174" s="44"/>
    </row>
    <row r="175" spans="1:4" x14ac:dyDescent="0.25">
      <c r="A175" s="44"/>
      <c r="B175" s="44"/>
      <c r="C175" s="44"/>
      <c r="D175" s="44"/>
    </row>
    <row r="176" spans="1:4" x14ac:dyDescent="0.25">
      <c r="A176" s="44"/>
      <c r="B176" s="44"/>
      <c r="C176" s="44"/>
      <c r="D176" s="44"/>
    </row>
    <row r="177" spans="1:4" x14ac:dyDescent="0.25">
      <c r="A177" s="44"/>
      <c r="B177" s="44"/>
      <c r="C177" s="44"/>
      <c r="D177" s="44"/>
    </row>
    <row r="178" spans="1:4" x14ac:dyDescent="0.25">
      <c r="A178" s="44"/>
      <c r="B178" s="44"/>
      <c r="C178" s="44"/>
      <c r="D178" s="44"/>
    </row>
    <row r="179" spans="1:4" x14ac:dyDescent="0.25">
      <c r="A179" s="44"/>
      <c r="B179" s="44"/>
      <c r="C179" s="44"/>
      <c r="D179" s="44"/>
    </row>
    <row r="180" spans="1:4" x14ac:dyDescent="0.25">
      <c r="A180" s="44"/>
      <c r="B180" s="44"/>
      <c r="C180" s="44"/>
      <c r="D180" s="44"/>
    </row>
    <row r="181" spans="1:4" x14ac:dyDescent="0.25">
      <c r="A181" s="44"/>
      <c r="B181" s="44"/>
      <c r="C181" s="44"/>
      <c r="D181" s="44"/>
    </row>
    <row r="182" spans="1:4" x14ac:dyDescent="0.25">
      <c r="A182" s="44"/>
      <c r="B182" s="44"/>
      <c r="C182" s="44"/>
      <c r="D182" s="44"/>
    </row>
    <row r="183" spans="1:4" x14ac:dyDescent="0.25">
      <c r="A183" s="44"/>
      <c r="B183" s="44"/>
      <c r="C183" s="44"/>
      <c r="D183" s="44"/>
    </row>
    <row r="184" spans="1:4" x14ac:dyDescent="0.25">
      <c r="A184" s="44"/>
      <c r="B184" s="44"/>
      <c r="C184" s="44"/>
      <c r="D184" s="44"/>
    </row>
    <row r="185" spans="1:4" x14ac:dyDescent="0.25">
      <c r="A185" s="44"/>
      <c r="B185" s="44"/>
      <c r="C185" s="44"/>
      <c r="D185" s="44"/>
    </row>
    <row r="186" spans="1:4" x14ac:dyDescent="0.25">
      <c r="A186" s="44"/>
      <c r="B186" s="44"/>
      <c r="C186" s="44"/>
      <c r="D186" s="44"/>
    </row>
    <row r="187" spans="1:4" x14ac:dyDescent="0.25">
      <c r="A187" s="44"/>
      <c r="B187" s="44"/>
      <c r="C187" s="44"/>
      <c r="D187" s="44"/>
    </row>
    <row r="188" spans="1:4" x14ac:dyDescent="0.25">
      <c r="A188" s="44"/>
      <c r="B188" s="44"/>
      <c r="C188" s="44"/>
      <c r="D188" s="44"/>
    </row>
    <row r="189" spans="1:4" x14ac:dyDescent="0.25">
      <c r="A189" s="44"/>
      <c r="B189" s="44"/>
      <c r="C189" s="44"/>
      <c r="D189" s="44"/>
    </row>
    <row r="190" spans="1:4" x14ac:dyDescent="0.25">
      <c r="A190" s="44"/>
      <c r="B190" s="44"/>
      <c r="C190" s="44"/>
      <c r="D190" s="44"/>
    </row>
    <row r="191" spans="1:4" x14ac:dyDescent="0.25">
      <c r="A191" s="44"/>
      <c r="B191" s="44"/>
      <c r="C191" s="44"/>
      <c r="D191" s="44"/>
    </row>
    <row r="192" spans="1:4" x14ac:dyDescent="0.25">
      <c r="A192" s="44"/>
      <c r="B192" s="44"/>
      <c r="C192" s="44"/>
      <c r="D192" s="44"/>
    </row>
    <row r="193" spans="1:4" x14ac:dyDescent="0.25">
      <c r="A193" s="44"/>
      <c r="B193" s="44"/>
      <c r="C193" s="44"/>
      <c r="D193" s="44"/>
    </row>
    <row r="194" spans="1:4" x14ac:dyDescent="0.25">
      <c r="A194" s="44"/>
      <c r="B194" s="44"/>
      <c r="C194" s="44"/>
      <c r="D194" s="44"/>
    </row>
    <row r="195" spans="1:4" x14ac:dyDescent="0.25">
      <c r="A195" s="44"/>
      <c r="B195" s="44"/>
      <c r="C195" s="44"/>
      <c r="D195" s="44"/>
    </row>
    <row r="196" spans="1:4" x14ac:dyDescent="0.25">
      <c r="A196" s="44"/>
      <c r="B196" s="44"/>
      <c r="C196" s="44"/>
      <c r="D196" s="44"/>
    </row>
    <row r="197" spans="1:4" x14ac:dyDescent="0.25">
      <c r="A197" s="44"/>
      <c r="B197" s="44"/>
      <c r="C197" s="44"/>
      <c r="D197" s="44"/>
    </row>
    <row r="198" spans="1:4" x14ac:dyDescent="0.25">
      <c r="A198" s="44"/>
      <c r="B198" s="44"/>
      <c r="C198" s="44"/>
      <c r="D198" s="44"/>
    </row>
    <row r="199" spans="1:4" x14ac:dyDescent="0.25">
      <c r="A199" s="44"/>
      <c r="B199" s="44"/>
      <c r="C199" s="44"/>
      <c r="D199" s="44"/>
    </row>
    <row r="200" spans="1:4" x14ac:dyDescent="0.25">
      <c r="A200" s="44"/>
      <c r="B200" s="44"/>
      <c r="C200" s="44"/>
      <c r="D200" s="44"/>
    </row>
    <row r="201" spans="1:4" x14ac:dyDescent="0.25">
      <c r="A201" s="44"/>
      <c r="B201" s="44"/>
      <c r="C201" s="44"/>
      <c r="D201" s="44"/>
    </row>
    <row r="202" spans="1:4" x14ac:dyDescent="0.25">
      <c r="A202" s="44"/>
      <c r="B202" s="44"/>
      <c r="C202" s="44"/>
      <c r="D202" s="44"/>
    </row>
    <row r="203" spans="1:4" x14ac:dyDescent="0.25">
      <c r="A203" s="44"/>
      <c r="B203" s="44"/>
      <c r="C203" s="44"/>
      <c r="D203" s="44"/>
    </row>
    <row r="204" spans="1:4" x14ac:dyDescent="0.25">
      <c r="A204" s="44"/>
      <c r="B204" s="44"/>
      <c r="C204" s="44"/>
      <c r="D204" s="44"/>
    </row>
    <row r="205" spans="1:4" x14ac:dyDescent="0.25">
      <c r="A205" s="44"/>
      <c r="B205" s="44"/>
      <c r="C205" s="44"/>
      <c r="D205" s="44"/>
    </row>
    <row r="206" spans="1:4" x14ac:dyDescent="0.25">
      <c r="A206" s="44"/>
      <c r="B206" s="44"/>
      <c r="C206" s="44"/>
      <c r="D206" s="44"/>
    </row>
    <row r="207" spans="1:4" x14ac:dyDescent="0.25">
      <c r="A207" s="44"/>
      <c r="B207" s="44"/>
      <c r="C207" s="44"/>
      <c r="D207" s="44"/>
    </row>
  </sheetData>
  <mergeCells count="52">
    <mergeCell ref="A4:D4"/>
    <mergeCell ref="A38:D38"/>
    <mergeCell ref="A29:D29"/>
    <mergeCell ref="B13:D13"/>
    <mergeCell ref="A43:D43"/>
    <mergeCell ref="A10:D10"/>
    <mergeCell ref="B34:D34"/>
    <mergeCell ref="B6:D6"/>
    <mergeCell ref="B42:D42"/>
    <mergeCell ref="A17:D17"/>
    <mergeCell ref="B11:D11"/>
    <mergeCell ref="B14:D14"/>
    <mergeCell ref="A8:D8"/>
    <mergeCell ref="B23:D23"/>
    <mergeCell ref="B22:D22"/>
    <mergeCell ref="A44:D44"/>
    <mergeCell ref="B28:D28"/>
    <mergeCell ref="A9:D9"/>
    <mergeCell ref="B19:D19"/>
    <mergeCell ref="A31:D31"/>
    <mergeCell ref="A1:D1"/>
    <mergeCell ref="A45:D45"/>
    <mergeCell ref="B36:D36"/>
    <mergeCell ref="B5:D5"/>
    <mergeCell ref="B41:D41"/>
    <mergeCell ref="B35:D35"/>
    <mergeCell ref="B32:D32"/>
    <mergeCell ref="B26:D26"/>
    <mergeCell ref="A16:D16"/>
    <mergeCell ref="B7:D7"/>
    <mergeCell ref="B25:D25"/>
    <mergeCell ref="A30:D30"/>
    <mergeCell ref="A39:D39"/>
    <mergeCell ref="B40:D40"/>
    <mergeCell ref="B15:D15"/>
    <mergeCell ref="B24:D24"/>
    <mergeCell ref="A3:D3"/>
    <mergeCell ref="B27:D27"/>
    <mergeCell ref="B52:D52"/>
    <mergeCell ref="B21:D21"/>
    <mergeCell ref="A2:D2"/>
    <mergeCell ref="B12:D12"/>
    <mergeCell ref="B48:D48"/>
    <mergeCell ref="B51:D51"/>
    <mergeCell ref="B20:D20"/>
    <mergeCell ref="B33:D33"/>
    <mergeCell ref="B50:D50"/>
    <mergeCell ref="B47:D47"/>
    <mergeCell ref="B49:D49"/>
    <mergeCell ref="A37:D37"/>
    <mergeCell ref="A18:D18"/>
    <mergeCell ref="B46:D4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A108"/>
  <sheetViews>
    <sheetView showGridLines="0" zoomScale="50" zoomScaleNormal="50" workbookViewId="0">
      <selection activeCell="E5" sqref="E5"/>
    </sheetView>
  </sheetViews>
  <sheetFormatPr defaultColWidth="8.85546875" defaultRowHeight="15" x14ac:dyDescent="0.25"/>
  <cols>
    <col min="1" max="1" width="2.85546875" style="1" customWidth="1"/>
    <col min="2" max="2" width="12.7109375" style="5" customWidth="1"/>
    <col min="3" max="3" width="17.85546875" style="5" customWidth="1"/>
    <col min="4" max="4" width="27.7109375" style="5" customWidth="1"/>
    <col min="5" max="16" width="10.42578125" style="5" customWidth="1"/>
    <col min="17" max="44" width="8.85546875" style="5" customWidth="1"/>
    <col min="45" max="50" width="8.85546875" style="1" customWidth="1"/>
    <col min="51" max="51" width="12.7109375" style="1" customWidth="1"/>
    <col min="52" max="52" width="20.7109375" style="1" customWidth="1"/>
    <col min="53" max="53" width="8.85546875" style="1" customWidth="1"/>
    <col min="54" max="16384" width="8.85546875" style="1"/>
  </cols>
  <sheetData>
    <row r="1" spans="1:53" ht="34.5" customHeight="1" x14ac:dyDescent="0.25">
      <c r="B1" s="197" t="s">
        <v>101</v>
      </c>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4"/>
    </row>
    <row r="2" spans="1:53" ht="15" customHeight="1" x14ac:dyDescent="0.25">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row>
    <row r="3" spans="1:53" ht="49.5" customHeight="1" x14ac:dyDescent="0.25">
      <c r="B3" s="201" t="s">
        <v>102</v>
      </c>
      <c r="C3" s="173"/>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10"/>
      <c r="AT3" s="202" t="s">
        <v>103</v>
      </c>
      <c r="AU3" s="199"/>
      <c r="AV3" s="199"/>
      <c r="AW3" s="199"/>
      <c r="AX3" s="199"/>
      <c r="AY3" s="199"/>
      <c r="AZ3" s="200"/>
    </row>
    <row r="4" spans="1:53" ht="49.5" customHeight="1" x14ac:dyDescent="0.25">
      <c r="B4" s="6" t="s">
        <v>104</v>
      </c>
      <c r="C4" s="7" t="s">
        <v>105</v>
      </c>
      <c r="D4" s="7" t="s">
        <v>4</v>
      </c>
      <c r="E4" s="7">
        <v>1</v>
      </c>
      <c r="F4" s="66">
        <f t="shared" ref="F4:AR4" si="0">E4+1</f>
        <v>2</v>
      </c>
      <c r="G4" s="66">
        <f t="shared" si="0"/>
        <v>3</v>
      </c>
      <c r="H4" s="66">
        <f t="shared" si="0"/>
        <v>4</v>
      </c>
      <c r="I4" s="66">
        <f t="shared" si="0"/>
        <v>5</v>
      </c>
      <c r="J4" s="66">
        <f t="shared" si="0"/>
        <v>6</v>
      </c>
      <c r="K4" s="66">
        <f t="shared" si="0"/>
        <v>7</v>
      </c>
      <c r="L4" s="66">
        <f t="shared" si="0"/>
        <v>8</v>
      </c>
      <c r="M4" s="66">
        <f t="shared" si="0"/>
        <v>9</v>
      </c>
      <c r="N4" s="66">
        <f t="shared" si="0"/>
        <v>10</v>
      </c>
      <c r="O4" s="66">
        <f t="shared" si="0"/>
        <v>11</v>
      </c>
      <c r="P4" s="66">
        <f t="shared" si="0"/>
        <v>12</v>
      </c>
      <c r="Q4" s="66">
        <f t="shared" si="0"/>
        <v>13</v>
      </c>
      <c r="R4" s="66">
        <f t="shared" si="0"/>
        <v>14</v>
      </c>
      <c r="S4" s="66">
        <f t="shared" si="0"/>
        <v>15</v>
      </c>
      <c r="T4" s="66">
        <f t="shared" si="0"/>
        <v>16</v>
      </c>
      <c r="U4" s="66">
        <f t="shared" si="0"/>
        <v>17</v>
      </c>
      <c r="V4" s="66">
        <f t="shared" si="0"/>
        <v>18</v>
      </c>
      <c r="W4" s="66">
        <f t="shared" si="0"/>
        <v>19</v>
      </c>
      <c r="X4" s="66">
        <f t="shared" si="0"/>
        <v>20</v>
      </c>
      <c r="Y4" s="66">
        <f t="shared" si="0"/>
        <v>21</v>
      </c>
      <c r="Z4" s="66">
        <f t="shared" si="0"/>
        <v>22</v>
      </c>
      <c r="AA4" s="66">
        <f t="shared" si="0"/>
        <v>23</v>
      </c>
      <c r="AB4" s="66">
        <f t="shared" si="0"/>
        <v>24</v>
      </c>
      <c r="AC4" s="66">
        <f t="shared" si="0"/>
        <v>25</v>
      </c>
      <c r="AD4" s="66">
        <f t="shared" si="0"/>
        <v>26</v>
      </c>
      <c r="AE4" s="66">
        <f t="shared" si="0"/>
        <v>27</v>
      </c>
      <c r="AF4" s="66">
        <f t="shared" si="0"/>
        <v>28</v>
      </c>
      <c r="AG4" s="66">
        <f t="shared" si="0"/>
        <v>29</v>
      </c>
      <c r="AH4" s="66">
        <f t="shared" si="0"/>
        <v>30</v>
      </c>
      <c r="AI4" s="66">
        <f t="shared" si="0"/>
        <v>31</v>
      </c>
      <c r="AJ4" s="66">
        <f t="shared" si="0"/>
        <v>32</v>
      </c>
      <c r="AK4" s="66">
        <f t="shared" si="0"/>
        <v>33</v>
      </c>
      <c r="AL4" s="66">
        <f t="shared" si="0"/>
        <v>34</v>
      </c>
      <c r="AM4" s="66">
        <f t="shared" si="0"/>
        <v>35</v>
      </c>
      <c r="AN4" s="66">
        <f t="shared" si="0"/>
        <v>36</v>
      </c>
      <c r="AO4" s="66">
        <f t="shared" si="0"/>
        <v>37</v>
      </c>
      <c r="AP4" s="66">
        <f t="shared" si="0"/>
        <v>38</v>
      </c>
      <c r="AQ4" s="66">
        <f t="shared" si="0"/>
        <v>39</v>
      </c>
      <c r="AR4" s="67">
        <f t="shared" si="0"/>
        <v>40</v>
      </c>
      <c r="AT4" s="2">
        <v>5</v>
      </c>
      <c r="AU4" s="3">
        <v>4</v>
      </c>
      <c r="AV4" s="3">
        <v>3</v>
      </c>
      <c r="AW4" s="3">
        <v>2</v>
      </c>
      <c r="AX4" s="3">
        <v>1</v>
      </c>
      <c r="AY4" s="3" t="s">
        <v>106</v>
      </c>
      <c r="AZ4" s="4" t="s">
        <v>107</v>
      </c>
    </row>
    <row r="5" spans="1:53" ht="105" customHeight="1" x14ac:dyDescent="0.25">
      <c r="A5" s="37"/>
      <c r="B5" s="48">
        <v>1</v>
      </c>
      <c r="C5" s="68" t="str">
        <f>'Ek-2'!B8</f>
        <v>LEE-RSK-1</v>
      </c>
      <c r="D5" s="68" t="str">
        <f>'Ek-2'!C8</f>
        <v xml:space="preserve">Muhasebe işlemlerinde   eksiklik ya da hatalar (Özlük hakların zamanında KBS’ye girilmemesi sonucunda oluşacak hak kaybı , kesenek bildirgelerinin kanuni süreler içerisinde SGK’ya elektronik ortamda gönderilmemesi.
Emekli öğretim üyelerine ait sosyal güvenlik destekleme primi ödemelerini kanuni süreler içerisinde Sosyal Güvenlik Kurumuna elektronik ortamda gönderilmemesi Vs) </v>
      </c>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50"/>
      <c r="AS5" s="37"/>
      <c r="AT5" s="69">
        <f t="shared" ref="AT5:AT36" si="1">COUNTIF(E5:AR5,"5")</f>
        <v>0</v>
      </c>
      <c r="AU5" s="70">
        <f t="shared" ref="AU5:AU36" si="2">COUNTIF(E5:AR5,"4")</f>
        <v>0</v>
      </c>
      <c r="AV5" s="70">
        <f t="shared" ref="AV5:AV36" si="3">COUNTIF(E5:AR5,"3")</f>
        <v>0</v>
      </c>
      <c r="AW5" s="70">
        <f t="shared" ref="AW5:AW36" si="4">COUNTIF(E5:AR5,"2")</f>
        <v>0</v>
      </c>
      <c r="AX5" s="70">
        <f t="shared" ref="AX5:AX36" si="5">COUNTIF(E5:AR5,"1")</f>
        <v>0</v>
      </c>
      <c r="AY5" s="70">
        <f t="shared" ref="AY5:AY36" si="6">SUM(AT5:AX5)</f>
        <v>0</v>
      </c>
      <c r="AZ5" s="71" t="e">
        <f t="shared" ref="AZ5:AZ36" si="7">ROUND(SUMPRODUCT($AT$4:$AX$4,AT5:AX5)/AY5,0)</f>
        <v>#DIV/0!</v>
      </c>
      <c r="BA5" s="51"/>
    </row>
    <row r="6" spans="1:53" ht="105" customHeight="1" x14ac:dyDescent="0.25">
      <c r="A6" s="37"/>
      <c r="B6" s="72">
        <f t="shared" ref="B6:B37" si="8">B5+1</f>
        <v>2</v>
      </c>
      <c r="C6" s="68" t="str">
        <f>'Ek-2'!B9</f>
        <v>LEE-RSK-2</v>
      </c>
      <c r="D6" s="68" t="str">
        <f>'Ek-2'!C9</f>
        <v xml:space="preserve">Taşınır İşlemleri/Taşınırların kaybolması veya zarar görmesi, ilgililere zimmet yapılmaması sonucunda oluşacak kamu zararı </v>
      </c>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50"/>
      <c r="AS6" s="37"/>
      <c r="AT6" s="69">
        <f t="shared" si="1"/>
        <v>0</v>
      </c>
      <c r="AU6" s="70">
        <f t="shared" si="2"/>
        <v>0</v>
      </c>
      <c r="AV6" s="70">
        <f t="shared" si="3"/>
        <v>0</v>
      </c>
      <c r="AW6" s="70">
        <f t="shared" si="4"/>
        <v>0</v>
      </c>
      <c r="AX6" s="70">
        <f t="shared" si="5"/>
        <v>0</v>
      </c>
      <c r="AY6" s="70">
        <f t="shared" si="6"/>
        <v>0</v>
      </c>
      <c r="AZ6" s="71" t="e">
        <f t="shared" si="7"/>
        <v>#DIV/0!</v>
      </c>
      <c r="BA6" s="51"/>
    </row>
    <row r="7" spans="1:53" ht="255" customHeight="1" x14ac:dyDescent="0.25">
      <c r="A7" s="37"/>
      <c r="B7" s="72">
        <f t="shared" si="8"/>
        <v>3</v>
      </c>
      <c r="C7" s="68" t="str">
        <f>'Ek-2'!B10</f>
        <v>LEE-RSK-3</v>
      </c>
      <c r="D7" s="68" t="str">
        <f>'Ek-2'!C10</f>
        <v>Eğitim Öğretim İşlemlerinde yapılan hatalar ve aksamalar (Ders muafiyet ve sınıf intibaklarında yapılan hatalar/Ders muafiyet ve sınıf intibaklarının eksik ya da hatalı yapılması vs)</v>
      </c>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50"/>
      <c r="AS7" s="37"/>
      <c r="AT7" s="69">
        <f t="shared" si="1"/>
        <v>0</v>
      </c>
      <c r="AU7" s="70">
        <f t="shared" si="2"/>
        <v>0</v>
      </c>
      <c r="AV7" s="70">
        <f t="shared" si="3"/>
        <v>0</v>
      </c>
      <c r="AW7" s="70">
        <f t="shared" si="4"/>
        <v>0</v>
      </c>
      <c r="AX7" s="70">
        <f t="shared" si="5"/>
        <v>0</v>
      </c>
      <c r="AY7" s="70">
        <f t="shared" si="6"/>
        <v>0</v>
      </c>
      <c r="AZ7" s="71" t="e">
        <f t="shared" si="7"/>
        <v>#DIV/0!</v>
      </c>
      <c r="BA7" s="51"/>
    </row>
    <row r="8" spans="1:53" ht="165" customHeight="1" x14ac:dyDescent="0.25">
      <c r="A8" s="37"/>
      <c r="B8" s="72">
        <f t="shared" si="8"/>
        <v>4</v>
      </c>
      <c r="C8" s="68" t="str">
        <f>'Ek-2'!B11</f>
        <v>LEE-RSK-4</v>
      </c>
      <c r="D8" s="68" t="str">
        <f>'Ek-2'!C11</f>
        <v>Eğitim Hizmetlerinde teçhizat kullanımı/
Eğitim Hizmetlerinde kullanılan teçhizatın arızalanması yada çalınması</v>
      </c>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50"/>
      <c r="AS8" s="37"/>
      <c r="AT8" s="69">
        <f t="shared" si="1"/>
        <v>0</v>
      </c>
      <c r="AU8" s="70">
        <f t="shared" si="2"/>
        <v>0</v>
      </c>
      <c r="AV8" s="70">
        <f t="shared" si="3"/>
        <v>0</v>
      </c>
      <c r="AW8" s="70">
        <f t="shared" si="4"/>
        <v>0</v>
      </c>
      <c r="AX8" s="70">
        <f t="shared" si="5"/>
        <v>0</v>
      </c>
      <c r="AY8" s="70">
        <f t="shared" si="6"/>
        <v>0</v>
      </c>
      <c r="AZ8" s="71" t="e">
        <f t="shared" si="7"/>
        <v>#DIV/0!</v>
      </c>
      <c r="BA8" s="51"/>
    </row>
    <row r="9" spans="1:53" ht="165" customHeight="1" x14ac:dyDescent="0.25">
      <c r="A9" s="37"/>
      <c r="B9" s="72">
        <f t="shared" si="8"/>
        <v>5</v>
      </c>
      <c r="C9" s="68" t="str">
        <f>'Ek-2'!B12</f>
        <v>LEE-RSK-5</v>
      </c>
      <c r="D9" s="68" t="str">
        <f>'Ek-2'!C12</f>
        <v>İdari işlemlerde gecikmelerin yaşanması  ( Hatalı yada gecikmeli not girişi nedeniyle nihai değerlendirmenin hatalı yapılması,Enstitü tarafından düzenlenen belgelerde yapılan hatalar nedeniyle hatalı işlem tesis edilmesi ve zaman kaybı vs)</v>
      </c>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50"/>
      <c r="AS9" s="37"/>
      <c r="AT9" s="69">
        <f t="shared" si="1"/>
        <v>0</v>
      </c>
      <c r="AU9" s="70">
        <f t="shared" si="2"/>
        <v>0</v>
      </c>
      <c r="AV9" s="70">
        <f t="shared" si="3"/>
        <v>0</v>
      </c>
      <c r="AW9" s="70">
        <f t="shared" si="4"/>
        <v>0</v>
      </c>
      <c r="AX9" s="70">
        <f t="shared" si="5"/>
        <v>0</v>
      </c>
      <c r="AY9" s="70">
        <f t="shared" si="6"/>
        <v>0</v>
      </c>
      <c r="AZ9" s="71" t="e">
        <f t="shared" si="7"/>
        <v>#DIV/0!</v>
      </c>
      <c r="BA9" s="51"/>
    </row>
    <row r="10" spans="1:53" ht="75" customHeight="1" x14ac:dyDescent="0.25">
      <c r="A10" s="37"/>
      <c r="B10" s="72">
        <f t="shared" si="8"/>
        <v>6</v>
      </c>
      <c r="C10" s="68" t="str">
        <f>'Ek-2'!B13</f>
        <v>LEE-RSK-6</v>
      </c>
      <c r="D10" s="68" t="str">
        <f>'Ek-2'!C13</f>
        <v>Eğitim-öğretim süreçlerine ilişkin mevzuat değişikliklerinin zamanında takip edilememesi ve süreçlere yansıtılamaması.</v>
      </c>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50"/>
      <c r="AS10" s="37"/>
      <c r="AT10" s="69">
        <f t="shared" si="1"/>
        <v>0</v>
      </c>
      <c r="AU10" s="70">
        <f t="shared" si="2"/>
        <v>0</v>
      </c>
      <c r="AV10" s="70">
        <f t="shared" si="3"/>
        <v>0</v>
      </c>
      <c r="AW10" s="70">
        <f t="shared" si="4"/>
        <v>0</v>
      </c>
      <c r="AX10" s="70">
        <f t="shared" si="5"/>
        <v>0</v>
      </c>
      <c r="AY10" s="70">
        <f t="shared" si="6"/>
        <v>0</v>
      </c>
      <c r="AZ10" s="71" t="e">
        <f t="shared" si="7"/>
        <v>#DIV/0!</v>
      </c>
      <c r="BA10" s="51"/>
    </row>
    <row r="11" spans="1:53" ht="240" customHeight="1" x14ac:dyDescent="0.25">
      <c r="A11" s="37"/>
      <c r="B11" s="72">
        <f t="shared" si="8"/>
        <v>7</v>
      </c>
      <c r="C11" s="68">
        <f>'Ek-2'!B14</f>
        <v>0</v>
      </c>
      <c r="D11" s="68">
        <f>'Ek-2'!C14</f>
        <v>0</v>
      </c>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50"/>
      <c r="AS11" s="37"/>
      <c r="AT11" s="69">
        <f t="shared" si="1"/>
        <v>0</v>
      </c>
      <c r="AU11" s="70">
        <f t="shared" si="2"/>
        <v>0</v>
      </c>
      <c r="AV11" s="70">
        <f t="shared" si="3"/>
        <v>0</v>
      </c>
      <c r="AW11" s="70">
        <f t="shared" si="4"/>
        <v>0</v>
      </c>
      <c r="AX11" s="70">
        <f t="shared" si="5"/>
        <v>0</v>
      </c>
      <c r="AY11" s="70">
        <f t="shared" si="6"/>
        <v>0</v>
      </c>
      <c r="AZ11" s="71" t="e">
        <f t="shared" si="7"/>
        <v>#DIV/0!</v>
      </c>
      <c r="BA11" s="51"/>
    </row>
    <row r="12" spans="1:53" ht="240" customHeight="1" x14ac:dyDescent="0.25">
      <c r="A12" s="37"/>
      <c r="B12" s="72">
        <f t="shared" si="8"/>
        <v>8</v>
      </c>
      <c r="C12" s="68">
        <f>'Ek-2'!B15</f>
        <v>0</v>
      </c>
      <c r="D12" s="68">
        <f>'Ek-2'!C15</f>
        <v>0</v>
      </c>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50"/>
      <c r="AS12" s="37"/>
      <c r="AT12" s="69">
        <f t="shared" si="1"/>
        <v>0</v>
      </c>
      <c r="AU12" s="70">
        <f t="shared" si="2"/>
        <v>0</v>
      </c>
      <c r="AV12" s="70">
        <f t="shared" si="3"/>
        <v>0</v>
      </c>
      <c r="AW12" s="70">
        <f t="shared" si="4"/>
        <v>0</v>
      </c>
      <c r="AX12" s="70">
        <f t="shared" si="5"/>
        <v>0</v>
      </c>
      <c r="AY12" s="70">
        <f t="shared" si="6"/>
        <v>0</v>
      </c>
      <c r="AZ12" s="71" t="e">
        <f t="shared" si="7"/>
        <v>#DIV/0!</v>
      </c>
      <c r="BA12" s="51"/>
    </row>
    <row r="13" spans="1:53" ht="75" customHeight="1" x14ac:dyDescent="0.25">
      <c r="A13" s="37"/>
      <c r="B13" s="72">
        <f t="shared" si="8"/>
        <v>9</v>
      </c>
      <c r="C13" s="68">
        <f>'Ek-2'!B16</f>
        <v>0</v>
      </c>
      <c r="D13" s="68">
        <f>'Ek-2'!C16</f>
        <v>0</v>
      </c>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50"/>
      <c r="AS13" s="37"/>
      <c r="AT13" s="69">
        <f t="shared" si="1"/>
        <v>0</v>
      </c>
      <c r="AU13" s="70">
        <f t="shared" si="2"/>
        <v>0</v>
      </c>
      <c r="AV13" s="70">
        <f t="shared" si="3"/>
        <v>0</v>
      </c>
      <c r="AW13" s="70">
        <f t="shared" si="4"/>
        <v>0</v>
      </c>
      <c r="AX13" s="70">
        <f t="shared" si="5"/>
        <v>0</v>
      </c>
      <c r="AY13" s="70">
        <f t="shared" si="6"/>
        <v>0</v>
      </c>
      <c r="AZ13" s="71" t="e">
        <f t="shared" si="7"/>
        <v>#DIV/0!</v>
      </c>
      <c r="BA13" s="51"/>
    </row>
    <row r="14" spans="1:53" ht="165" customHeight="1" x14ac:dyDescent="0.25">
      <c r="A14" s="37"/>
      <c r="B14" s="72">
        <f t="shared" si="8"/>
        <v>10</v>
      </c>
      <c r="C14" s="68">
        <f>'Ek-2'!B17</f>
        <v>0</v>
      </c>
      <c r="D14" s="68">
        <f>'Ek-2'!C17</f>
        <v>0</v>
      </c>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50"/>
      <c r="AS14" s="37"/>
      <c r="AT14" s="69">
        <f t="shared" si="1"/>
        <v>0</v>
      </c>
      <c r="AU14" s="70">
        <f t="shared" si="2"/>
        <v>0</v>
      </c>
      <c r="AV14" s="70">
        <f t="shared" si="3"/>
        <v>0</v>
      </c>
      <c r="AW14" s="70">
        <f t="shared" si="4"/>
        <v>0</v>
      </c>
      <c r="AX14" s="70">
        <f t="shared" si="5"/>
        <v>0</v>
      </c>
      <c r="AY14" s="70">
        <f t="shared" si="6"/>
        <v>0</v>
      </c>
      <c r="AZ14" s="71" t="e">
        <f t="shared" si="7"/>
        <v>#DIV/0!</v>
      </c>
      <c r="BA14" s="51"/>
    </row>
    <row r="15" spans="1:53" ht="120" customHeight="1" x14ac:dyDescent="0.25">
      <c r="A15" s="37"/>
      <c r="B15" s="72">
        <f t="shared" si="8"/>
        <v>11</v>
      </c>
      <c r="C15" s="68">
        <f>'Ek-2'!B18</f>
        <v>0</v>
      </c>
      <c r="D15" s="68">
        <f>'Ek-2'!C18</f>
        <v>0</v>
      </c>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50"/>
      <c r="AS15" s="37"/>
      <c r="AT15" s="69">
        <f t="shared" si="1"/>
        <v>0</v>
      </c>
      <c r="AU15" s="70">
        <f t="shared" si="2"/>
        <v>0</v>
      </c>
      <c r="AV15" s="70">
        <f t="shared" si="3"/>
        <v>0</v>
      </c>
      <c r="AW15" s="70">
        <f t="shared" si="4"/>
        <v>0</v>
      </c>
      <c r="AX15" s="70">
        <f t="shared" si="5"/>
        <v>0</v>
      </c>
      <c r="AY15" s="70">
        <f t="shared" si="6"/>
        <v>0</v>
      </c>
      <c r="AZ15" s="71" t="e">
        <f t="shared" si="7"/>
        <v>#DIV/0!</v>
      </c>
      <c r="BA15" s="51"/>
    </row>
    <row r="16" spans="1:53" ht="180" customHeight="1" x14ac:dyDescent="0.25">
      <c r="A16" s="37"/>
      <c r="B16" s="72">
        <f t="shared" si="8"/>
        <v>12</v>
      </c>
      <c r="C16" s="68">
        <f>'Ek-2'!B19</f>
        <v>0</v>
      </c>
      <c r="D16" s="68">
        <f>'Ek-2'!C19</f>
        <v>0</v>
      </c>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50"/>
      <c r="AS16" s="37"/>
      <c r="AT16" s="69">
        <f t="shared" si="1"/>
        <v>0</v>
      </c>
      <c r="AU16" s="70">
        <f t="shared" si="2"/>
        <v>0</v>
      </c>
      <c r="AV16" s="70">
        <f t="shared" si="3"/>
        <v>0</v>
      </c>
      <c r="AW16" s="70">
        <f t="shared" si="4"/>
        <v>0</v>
      </c>
      <c r="AX16" s="70">
        <f t="shared" si="5"/>
        <v>0</v>
      </c>
      <c r="AY16" s="70">
        <f t="shared" si="6"/>
        <v>0</v>
      </c>
      <c r="AZ16" s="71" t="e">
        <f t="shared" si="7"/>
        <v>#DIV/0!</v>
      </c>
      <c r="BA16" s="51"/>
    </row>
    <row r="17" spans="1:53" ht="105" customHeight="1" x14ac:dyDescent="0.25">
      <c r="A17" s="37"/>
      <c r="B17" s="72">
        <f t="shared" si="8"/>
        <v>13</v>
      </c>
      <c r="C17" s="68">
        <f>'Ek-2'!B20</f>
        <v>0</v>
      </c>
      <c r="D17" s="68">
        <f>'Ek-2'!C20</f>
        <v>0</v>
      </c>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50"/>
      <c r="AS17" s="37"/>
      <c r="AT17" s="69">
        <f t="shared" si="1"/>
        <v>0</v>
      </c>
      <c r="AU17" s="70">
        <f t="shared" si="2"/>
        <v>0</v>
      </c>
      <c r="AV17" s="70">
        <f t="shared" si="3"/>
        <v>0</v>
      </c>
      <c r="AW17" s="70">
        <f t="shared" si="4"/>
        <v>0</v>
      </c>
      <c r="AX17" s="70">
        <f t="shared" si="5"/>
        <v>0</v>
      </c>
      <c r="AY17" s="70">
        <f t="shared" si="6"/>
        <v>0</v>
      </c>
      <c r="AZ17" s="71" t="e">
        <f t="shared" si="7"/>
        <v>#DIV/0!</v>
      </c>
      <c r="BA17" s="51"/>
    </row>
    <row r="18" spans="1:53" ht="120" customHeight="1" x14ac:dyDescent="0.25">
      <c r="A18" s="37"/>
      <c r="B18" s="72">
        <f t="shared" si="8"/>
        <v>14</v>
      </c>
      <c r="C18" s="68">
        <f>'Ek-2'!B21</f>
        <v>0</v>
      </c>
      <c r="D18" s="68">
        <f>'Ek-2'!C21</f>
        <v>0</v>
      </c>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50"/>
      <c r="AS18" s="37"/>
      <c r="AT18" s="69">
        <f t="shared" si="1"/>
        <v>0</v>
      </c>
      <c r="AU18" s="70">
        <f t="shared" si="2"/>
        <v>0</v>
      </c>
      <c r="AV18" s="70">
        <f t="shared" si="3"/>
        <v>0</v>
      </c>
      <c r="AW18" s="70">
        <f t="shared" si="4"/>
        <v>0</v>
      </c>
      <c r="AX18" s="70">
        <f t="shared" si="5"/>
        <v>0</v>
      </c>
      <c r="AY18" s="70">
        <f t="shared" si="6"/>
        <v>0</v>
      </c>
      <c r="AZ18" s="71" t="e">
        <f t="shared" si="7"/>
        <v>#DIV/0!</v>
      </c>
      <c r="BA18" s="51"/>
    </row>
    <row r="19" spans="1:53" ht="165" customHeight="1" x14ac:dyDescent="0.25">
      <c r="A19" s="37"/>
      <c r="B19" s="72">
        <f t="shared" si="8"/>
        <v>15</v>
      </c>
      <c r="C19" s="68">
        <f>'Ek-2'!B22</f>
        <v>0</v>
      </c>
      <c r="D19" s="68">
        <f>'Ek-2'!C22</f>
        <v>0</v>
      </c>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50"/>
      <c r="AS19" s="37"/>
      <c r="AT19" s="69">
        <f t="shared" si="1"/>
        <v>0</v>
      </c>
      <c r="AU19" s="70">
        <f t="shared" si="2"/>
        <v>0</v>
      </c>
      <c r="AV19" s="70">
        <f t="shared" si="3"/>
        <v>0</v>
      </c>
      <c r="AW19" s="70">
        <f t="shared" si="4"/>
        <v>0</v>
      </c>
      <c r="AX19" s="70">
        <f t="shared" si="5"/>
        <v>0</v>
      </c>
      <c r="AY19" s="70">
        <f t="shared" si="6"/>
        <v>0</v>
      </c>
      <c r="AZ19" s="71" t="e">
        <f t="shared" si="7"/>
        <v>#DIV/0!</v>
      </c>
      <c r="BA19" s="51"/>
    </row>
    <row r="20" spans="1:53" ht="180" customHeight="1" x14ac:dyDescent="0.25">
      <c r="A20" s="37"/>
      <c r="B20" s="72">
        <f t="shared" si="8"/>
        <v>16</v>
      </c>
      <c r="C20" s="68">
        <f>'Ek-2'!B23</f>
        <v>0</v>
      </c>
      <c r="D20" s="68">
        <f>'Ek-2'!C23</f>
        <v>0</v>
      </c>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50"/>
      <c r="AS20" s="37"/>
      <c r="AT20" s="69">
        <f t="shared" si="1"/>
        <v>0</v>
      </c>
      <c r="AU20" s="70">
        <f t="shared" si="2"/>
        <v>0</v>
      </c>
      <c r="AV20" s="70">
        <f t="shared" si="3"/>
        <v>0</v>
      </c>
      <c r="AW20" s="70">
        <f t="shared" si="4"/>
        <v>0</v>
      </c>
      <c r="AX20" s="70">
        <f t="shared" si="5"/>
        <v>0</v>
      </c>
      <c r="AY20" s="70">
        <f t="shared" si="6"/>
        <v>0</v>
      </c>
      <c r="AZ20" s="71" t="e">
        <f t="shared" si="7"/>
        <v>#DIV/0!</v>
      </c>
      <c r="BA20" s="51"/>
    </row>
    <row r="21" spans="1:53" ht="60" customHeight="1" x14ac:dyDescent="0.25">
      <c r="A21" s="37"/>
      <c r="B21" s="72">
        <f t="shared" si="8"/>
        <v>17</v>
      </c>
      <c r="C21" s="68">
        <f>'Ek-2'!B24</f>
        <v>0</v>
      </c>
      <c r="D21" s="68">
        <f>'Ek-2'!C24</f>
        <v>0</v>
      </c>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50"/>
      <c r="AS21" s="37"/>
      <c r="AT21" s="69">
        <f t="shared" si="1"/>
        <v>0</v>
      </c>
      <c r="AU21" s="70">
        <f t="shared" si="2"/>
        <v>0</v>
      </c>
      <c r="AV21" s="70">
        <f t="shared" si="3"/>
        <v>0</v>
      </c>
      <c r="AW21" s="70">
        <f t="shared" si="4"/>
        <v>0</v>
      </c>
      <c r="AX21" s="70">
        <f t="shared" si="5"/>
        <v>0</v>
      </c>
      <c r="AY21" s="70">
        <f t="shared" si="6"/>
        <v>0</v>
      </c>
      <c r="AZ21" s="71" t="e">
        <f t="shared" si="7"/>
        <v>#DIV/0!</v>
      </c>
      <c r="BA21" s="51"/>
    </row>
    <row r="22" spans="1:53" x14ac:dyDescent="0.25">
      <c r="A22" s="37"/>
      <c r="B22" s="72">
        <f t="shared" si="8"/>
        <v>18</v>
      </c>
      <c r="C22" s="68">
        <f>'Ek-2'!B25</f>
        <v>0</v>
      </c>
      <c r="D22" s="68">
        <f>'Ek-2'!C25</f>
        <v>0</v>
      </c>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50"/>
      <c r="AS22" s="37"/>
      <c r="AT22" s="69">
        <f t="shared" si="1"/>
        <v>0</v>
      </c>
      <c r="AU22" s="70">
        <f t="shared" si="2"/>
        <v>0</v>
      </c>
      <c r="AV22" s="70">
        <f t="shared" si="3"/>
        <v>0</v>
      </c>
      <c r="AW22" s="70">
        <f t="shared" si="4"/>
        <v>0</v>
      </c>
      <c r="AX22" s="70">
        <f t="shared" si="5"/>
        <v>0</v>
      </c>
      <c r="AY22" s="70">
        <f t="shared" si="6"/>
        <v>0</v>
      </c>
      <c r="AZ22" s="71" t="e">
        <f t="shared" si="7"/>
        <v>#DIV/0!</v>
      </c>
      <c r="BA22" s="51"/>
    </row>
    <row r="23" spans="1:53" x14ac:dyDescent="0.25">
      <c r="A23" s="37"/>
      <c r="B23" s="72">
        <f t="shared" si="8"/>
        <v>19</v>
      </c>
      <c r="C23" s="68">
        <f>'Ek-2'!B26</f>
        <v>0</v>
      </c>
      <c r="D23" s="68">
        <f>'Ek-2'!C26</f>
        <v>0</v>
      </c>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50"/>
      <c r="AS23" s="37"/>
      <c r="AT23" s="69">
        <f t="shared" si="1"/>
        <v>0</v>
      </c>
      <c r="AU23" s="70">
        <f t="shared" si="2"/>
        <v>0</v>
      </c>
      <c r="AV23" s="70">
        <f t="shared" si="3"/>
        <v>0</v>
      </c>
      <c r="AW23" s="70">
        <f t="shared" si="4"/>
        <v>0</v>
      </c>
      <c r="AX23" s="70">
        <f t="shared" si="5"/>
        <v>0</v>
      </c>
      <c r="AY23" s="70">
        <f t="shared" si="6"/>
        <v>0</v>
      </c>
      <c r="AZ23" s="71" t="e">
        <f t="shared" si="7"/>
        <v>#DIV/0!</v>
      </c>
      <c r="BA23" s="51"/>
    </row>
    <row r="24" spans="1:53" x14ac:dyDescent="0.25">
      <c r="A24" s="37"/>
      <c r="B24" s="72">
        <f t="shared" si="8"/>
        <v>20</v>
      </c>
      <c r="C24" s="68">
        <f>'Ek-2'!B27</f>
        <v>0</v>
      </c>
      <c r="D24" s="68">
        <f>'Ek-2'!C27</f>
        <v>0</v>
      </c>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50"/>
      <c r="AS24" s="37"/>
      <c r="AT24" s="69">
        <f t="shared" si="1"/>
        <v>0</v>
      </c>
      <c r="AU24" s="70">
        <f t="shared" si="2"/>
        <v>0</v>
      </c>
      <c r="AV24" s="70">
        <f t="shared" si="3"/>
        <v>0</v>
      </c>
      <c r="AW24" s="70">
        <f t="shared" si="4"/>
        <v>0</v>
      </c>
      <c r="AX24" s="70">
        <f t="shared" si="5"/>
        <v>0</v>
      </c>
      <c r="AY24" s="70">
        <f t="shared" si="6"/>
        <v>0</v>
      </c>
      <c r="AZ24" s="71" t="e">
        <f t="shared" si="7"/>
        <v>#DIV/0!</v>
      </c>
      <c r="BA24" s="51"/>
    </row>
    <row r="25" spans="1:53" x14ac:dyDescent="0.25">
      <c r="A25" s="37"/>
      <c r="B25" s="72">
        <f t="shared" si="8"/>
        <v>21</v>
      </c>
      <c r="C25" s="68">
        <f>'Ek-2'!B28</f>
        <v>0</v>
      </c>
      <c r="D25" s="68">
        <f>'Ek-2'!C28</f>
        <v>0</v>
      </c>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50"/>
      <c r="AS25" s="37"/>
      <c r="AT25" s="69">
        <f t="shared" si="1"/>
        <v>0</v>
      </c>
      <c r="AU25" s="70">
        <f t="shared" si="2"/>
        <v>0</v>
      </c>
      <c r="AV25" s="70">
        <f t="shared" si="3"/>
        <v>0</v>
      </c>
      <c r="AW25" s="70">
        <f t="shared" si="4"/>
        <v>0</v>
      </c>
      <c r="AX25" s="70">
        <f t="shared" si="5"/>
        <v>0</v>
      </c>
      <c r="AY25" s="70">
        <f t="shared" si="6"/>
        <v>0</v>
      </c>
      <c r="AZ25" s="71" t="e">
        <f t="shared" si="7"/>
        <v>#DIV/0!</v>
      </c>
      <c r="BA25" s="51"/>
    </row>
    <row r="26" spans="1:53" x14ac:dyDescent="0.25">
      <c r="A26" s="37"/>
      <c r="B26" s="72">
        <f t="shared" si="8"/>
        <v>22</v>
      </c>
      <c r="C26" s="68">
        <f>'Ek-2'!B29</f>
        <v>0</v>
      </c>
      <c r="D26" s="68">
        <f>'Ek-2'!C29</f>
        <v>0</v>
      </c>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50"/>
      <c r="AS26" s="37"/>
      <c r="AT26" s="69">
        <f t="shared" si="1"/>
        <v>0</v>
      </c>
      <c r="AU26" s="70">
        <f t="shared" si="2"/>
        <v>0</v>
      </c>
      <c r="AV26" s="70">
        <f t="shared" si="3"/>
        <v>0</v>
      </c>
      <c r="AW26" s="70">
        <f t="shared" si="4"/>
        <v>0</v>
      </c>
      <c r="AX26" s="70">
        <f t="shared" si="5"/>
        <v>0</v>
      </c>
      <c r="AY26" s="70">
        <f t="shared" si="6"/>
        <v>0</v>
      </c>
      <c r="AZ26" s="71" t="e">
        <f t="shared" si="7"/>
        <v>#DIV/0!</v>
      </c>
      <c r="BA26" s="51"/>
    </row>
    <row r="27" spans="1:53" x14ac:dyDescent="0.25">
      <c r="A27" s="37"/>
      <c r="B27" s="72">
        <f t="shared" si="8"/>
        <v>23</v>
      </c>
      <c r="C27" s="68">
        <f>'Ek-2'!B30</f>
        <v>0</v>
      </c>
      <c r="D27" s="68">
        <f>'Ek-2'!C30</f>
        <v>0</v>
      </c>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50"/>
      <c r="AS27" s="37"/>
      <c r="AT27" s="69">
        <f t="shared" si="1"/>
        <v>0</v>
      </c>
      <c r="AU27" s="70">
        <f t="shared" si="2"/>
        <v>0</v>
      </c>
      <c r="AV27" s="70">
        <f t="shared" si="3"/>
        <v>0</v>
      </c>
      <c r="AW27" s="70">
        <f t="shared" si="4"/>
        <v>0</v>
      </c>
      <c r="AX27" s="70">
        <f t="shared" si="5"/>
        <v>0</v>
      </c>
      <c r="AY27" s="70">
        <f t="shared" si="6"/>
        <v>0</v>
      </c>
      <c r="AZ27" s="71" t="e">
        <f t="shared" si="7"/>
        <v>#DIV/0!</v>
      </c>
      <c r="BA27" s="51"/>
    </row>
    <row r="28" spans="1:53" x14ac:dyDescent="0.25">
      <c r="A28" s="37"/>
      <c r="B28" s="72">
        <f t="shared" si="8"/>
        <v>24</v>
      </c>
      <c r="C28" s="68">
        <f>'Ek-2'!B31</f>
        <v>0</v>
      </c>
      <c r="D28" s="68">
        <f>'Ek-2'!C31</f>
        <v>0</v>
      </c>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50"/>
      <c r="AS28" s="37"/>
      <c r="AT28" s="69">
        <f t="shared" si="1"/>
        <v>0</v>
      </c>
      <c r="AU28" s="70">
        <f t="shared" si="2"/>
        <v>0</v>
      </c>
      <c r="AV28" s="70">
        <f t="shared" si="3"/>
        <v>0</v>
      </c>
      <c r="AW28" s="70">
        <f t="shared" si="4"/>
        <v>0</v>
      </c>
      <c r="AX28" s="70">
        <f t="shared" si="5"/>
        <v>0</v>
      </c>
      <c r="AY28" s="70">
        <f t="shared" si="6"/>
        <v>0</v>
      </c>
      <c r="AZ28" s="71" t="e">
        <f t="shared" si="7"/>
        <v>#DIV/0!</v>
      </c>
      <c r="BA28" s="51"/>
    </row>
    <row r="29" spans="1:53" x14ac:dyDescent="0.25">
      <c r="A29" s="37"/>
      <c r="B29" s="72">
        <f t="shared" si="8"/>
        <v>25</v>
      </c>
      <c r="C29" s="68">
        <f>'Ek-2'!B32</f>
        <v>0</v>
      </c>
      <c r="D29" s="68">
        <f>'Ek-2'!C32</f>
        <v>0</v>
      </c>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50"/>
      <c r="AS29" s="37"/>
      <c r="AT29" s="69">
        <f t="shared" si="1"/>
        <v>0</v>
      </c>
      <c r="AU29" s="70">
        <f t="shared" si="2"/>
        <v>0</v>
      </c>
      <c r="AV29" s="70">
        <f t="shared" si="3"/>
        <v>0</v>
      </c>
      <c r="AW29" s="70">
        <f t="shared" si="4"/>
        <v>0</v>
      </c>
      <c r="AX29" s="70">
        <f t="shared" si="5"/>
        <v>0</v>
      </c>
      <c r="AY29" s="70">
        <f t="shared" si="6"/>
        <v>0</v>
      </c>
      <c r="AZ29" s="71" t="e">
        <f t="shared" si="7"/>
        <v>#DIV/0!</v>
      </c>
      <c r="BA29" s="51"/>
    </row>
    <row r="30" spans="1:53" x14ac:dyDescent="0.25">
      <c r="A30" s="37"/>
      <c r="B30" s="72">
        <f t="shared" si="8"/>
        <v>26</v>
      </c>
      <c r="C30" s="68">
        <f>'Ek-2'!B33</f>
        <v>0</v>
      </c>
      <c r="D30" s="68">
        <f>'Ek-2'!C33</f>
        <v>0</v>
      </c>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50"/>
      <c r="AS30" s="37"/>
      <c r="AT30" s="69">
        <f t="shared" si="1"/>
        <v>0</v>
      </c>
      <c r="AU30" s="70">
        <f t="shared" si="2"/>
        <v>0</v>
      </c>
      <c r="AV30" s="70">
        <f t="shared" si="3"/>
        <v>0</v>
      </c>
      <c r="AW30" s="70">
        <f t="shared" si="4"/>
        <v>0</v>
      </c>
      <c r="AX30" s="70">
        <f t="shared" si="5"/>
        <v>0</v>
      </c>
      <c r="AY30" s="70">
        <f t="shared" si="6"/>
        <v>0</v>
      </c>
      <c r="AZ30" s="71" t="e">
        <f t="shared" si="7"/>
        <v>#DIV/0!</v>
      </c>
      <c r="BA30" s="51"/>
    </row>
    <row r="31" spans="1:53" x14ac:dyDescent="0.25">
      <c r="A31" s="37"/>
      <c r="B31" s="72">
        <f t="shared" si="8"/>
        <v>27</v>
      </c>
      <c r="C31" s="68">
        <f>'Ek-2'!B34</f>
        <v>0</v>
      </c>
      <c r="D31" s="68">
        <f>'Ek-2'!C34</f>
        <v>0</v>
      </c>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50"/>
      <c r="AS31" s="37"/>
      <c r="AT31" s="69">
        <f t="shared" si="1"/>
        <v>0</v>
      </c>
      <c r="AU31" s="70">
        <f t="shared" si="2"/>
        <v>0</v>
      </c>
      <c r="AV31" s="70">
        <f t="shared" si="3"/>
        <v>0</v>
      </c>
      <c r="AW31" s="70">
        <f t="shared" si="4"/>
        <v>0</v>
      </c>
      <c r="AX31" s="70">
        <f t="shared" si="5"/>
        <v>0</v>
      </c>
      <c r="AY31" s="70">
        <f t="shared" si="6"/>
        <v>0</v>
      </c>
      <c r="AZ31" s="71" t="e">
        <f t="shared" si="7"/>
        <v>#DIV/0!</v>
      </c>
      <c r="BA31" s="51"/>
    </row>
    <row r="32" spans="1:53" x14ac:dyDescent="0.25">
      <c r="A32" s="37"/>
      <c r="B32" s="72">
        <f t="shared" si="8"/>
        <v>28</v>
      </c>
      <c r="C32" s="68">
        <f>'Ek-2'!B35</f>
        <v>0</v>
      </c>
      <c r="D32" s="68">
        <f>'Ek-2'!C35</f>
        <v>0</v>
      </c>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50"/>
      <c r="AS32" s="37"/>
      <c r="AT32" s="69">
        <f t="shared" si="1"/>
        <v>0</v>
      </c>
      <c r="AU32" s="70">
        <f t="shared" si="2"/>
        <v>0</v>
      </c>
      <c r="AV32" s="70">
        <f t="shared" si="3"/>
        <v>0</v>
      </c>
      <c r="AW32" s="70">
        <f t="shared" si="4"/>
        <v>0</v>
      </c>
      <c r="AX32" s="70">
        <f t="shared" si="5"/>
        <v>0</v>
      </c>
      <c r="AY32" s="70">
        <f t="shared" si="6"/>
        <v>0</v>
      </c>
      <c r="AZ32" s="71" t="e">
        <f t="shared" si="7"/>
        <v>#DIV/0!</v>
      </c>
      <c r="BA32" s="51"/>
    </row>
    <row r="33" spans="1:53" x14ac:dyDescent="0.25">
      <c r="A33" s="37"/>
      <c r="B33" s="72">
        <f t="shared" si="8"/>
        <v>29</v>
      </c>
      <c r="C33" s="68">
        <f>'Ek-2'!B36</f>
        <v>0</v>
      </c>
      <c r="D33" s="68">
        <f>'Ek-2'!C36</f>
        <v>0</v>
      </c>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50"/>
      <c r="AS33" s="37"/>
      <c r="AT33" s="69">
        <f t="shared" si="1"/>
        <v>0</v>
      </c>
      <c r="AU33" s="70">
        <f t="shared" si="2"/>
        <v>0</v>
      </c>
      <c r="AV33" s="70">
        <f t="shared" si="3"/>
        <v>0</v>
      </c>
      <c r="AW33" s="70">
        <f t="shared" si="4"/>
        <v>0</v>
      </c>
      <c r="AX33" s="70">
        <f t="shared" si="5"/>
        <v>0</v>
      </c>
      <c r="AY33" s="70">
        <f t="shared" si="6"/>
        <v>0</v>
      </c>
      <c r="AZ33" s="71" t="e">
        <f t="shared" si="7"/>
        <v>#DIV/0!</v>
      </c>
      <c r="BA33" s="51"/>
    </row>
    <row r="34" spans="1:53" ht="15.75" customHeight="1" x14ac:dyDescent="0.25">
      <c r="A34" s="37"/>
      <c r="B34" s="73">
        <f t="shared" si="8"/>
        <v>30</v>
      </c>
      <c r="C34" s="68">
        <f>'Ek-2'!B37</f>
        <v>0</v>
      </c>
      <c r="D34" s="68">
        <f>'Ek-2'!C37</f>
        <v>0</v>
      </c>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3"/>
      <c r="AS34" s="37"/>
      <c r="AT34" s="74">
        <f t="shared" si="1"/>
        <v>0</v>
      </c>
      <c r="AU34" s="75">
        <f t="shared" si="2"/>
        <v>0</v>
      </c>
      <c r="AV34" s="75">
        <f t="shared" si="3"/>
        <v>0</v>
      </c>
      <c r="AW34" s="75">
        <f t="shared" si="4"/>
        <v>0</v>
      </c>
      <c r="AX34" s="75">
        <f t="shared" si="5"/>
        <v>0</v>
      </c>
      <c r="AY34" s="75">
        <f t="shared" si="6"/>
        <v>0</v>
      </c>
      <c r="AZ34" s="76" t="e">
        <f t="shared" si="7"/>
        <v>#DIV/0!</v>
      </c>
      <c r="BA34" s="51"/>
    </row>
    <row r="35" spans="1:53" x14ac:dyDescent="0.25">
      <c r="A35" s="37"/>
      <c r="B35" s="77">
        <f t="shared" si="8"/>
        <v>31</v>
      </c>
      <c r="C35" s="68">
        <f>'Ek-2'!B38</f>
        <v>0</v>
      </c>
      <c r="D35" s="68">
        <f>'Ek-2'!C38</f>
        <v>0</v>
      </c>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37"/>
      <c r="AT35" s="69">
        <f t="shared" si="1"/>
        <v>0</v>
      </c>
      <c r="AU35" s="70">
        <f t="shared" si="2"/>
        <v>0</v>
      </c>
      <c r="AV35" s="70">
        <f t="shared" si="3"/>
        <v>0</v>
      </c>
      <c r="AW35" s="70">
        <f t="shared" si="4"/>
        <v>0</v>
      </c>
      <c r="AX35" s="70">
        <f t="shared" si="5"/>
        <v>0</v>
      </c>
      <c r="AY35" s="70">
        <f t="shared" si="6"/>
        <v>0</v>
      </c>
      <c r="AZ35" s="71" t="e">
        <f t="shared" si="7"/>
        <v>#DIV/0!</v>
      </c>
      <c r="BA35" s="51"/>
    </row>
    <row r="36" spans="1:53" x14ac:dyDescent="0.25">
      <c r="A36" s="37"/>
      <c r="B36" s="77">
        <f t="shared" si="8"/>
        <v>32</v>
      </c>
      <c r="C36" s="68">
        <f>'Ek-2'!B39</f>
        <v>0</v>
      </c>
      <c r="D36" s="68">
        <f>'Ek-2'!C39</f>
        <v>0</v>
      </c>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37"/>
      <c r="AT36" s="69">
        <f t="shared" si="1"/>
        <v>0</v>
      </c>
      <c r="AU36" s="70">
        <f t="shared" si="2"/>
        <v>0</v>
      </c>
      <c r="AV36" s="70">
        <f t="shared" si="3"/>
        <v>0</v>
      </c>
      <c r="AW36" s="70">
        <f t="shared" si="4"/>
        <v>0</v>
      </c>
      <c r="AX36" s="70">
        <f t="shared" si="5"/>
        <v>0</v>
      </c>
      <c r="AY36" s="70">
        <f t="shared" si="6"/>
        <v>0</v>
      </c>
      <c r="AZ36" s="71" t="e">
        <f t="shared" si="7"/>
        <v>#DIV/0!</v>
      </c>
      <c r="BA36" s="51"/>
    </row>
    <row r="37" spans="1:53" x14ac:dyDescent="0.25">
      <c r="A37" s="37"/>
      <c r="B37" s="77">
        <f t="shared" si="8"/>
        <v>33</v>
      </c>
      <c r="C37" s="68">
        <f>'Ek-2'!B40</f>
        <v>0</v>
      </c>
      <c r="D37" s="68">
        <f>'Ek-2'!C40</f>
        <v>0</v>
      </c>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37"/>
      <c r="AT37" s="69">
        <f t="shared" ref="AT37:AT54" si="9">COUNTIF(E37:AR37,"5")</f>
        <v>0</v>
      </c>
      <c r="AU37" s="70">
        <f t="shared" ref="AU37:AU54" si="10">COUNTIF(E37:AR37,"4")</f>
        <v>0</v>
      </c>
      <c r="AV37" s="70">
        <f t="shared" ref="AV37:AV54" si="11">COUNTIF(E37:AR37,"3")</f>
        <v>0</v>
      </c>
      <c r="AW37" s="70">
        <f t="shared" ref="AW37:AW54" si="12">COUNTIF(E37:AR37,"2")</f>
        <v>0</v>
      </c>
      <c r="AX37" s="70">
        <f t="shared" ref="AX37:AX54" si="13">COUNTIF(E37:AR37,"1")</f>
        <v>0</v>
      </c>
      <c r="AY37" s="70">
        <f t="shared" ref="AY37:AY54" si="14">SUM(AT37:AX37)</f>
        <v>0</v>
      </c>
      <c r="AZ37" s="71" t="e">
        <f t="shared" ref="AZ37:AZ54" si="15">ROUND(SUMPRODUCT($AT$4:$AX$4,AT37:AX37)/AY37,0)</f>
        <v>#DIV/0!</v>
      </c>
      <c r="BA37" s="51"/>
    </row>
    <row r="38" spans="1:53" x14ac:dyDescent="0.25">
      <c r="A38" s="37"/>
      <c r="B38" s="77">
        <f t="shared" ref="B38:B54" si="16">B37+1</f>
        <v>34</v>
      </c>
      <c r="C38" s="68">
        <f>'Ek-2'!B41</f>
        <v>0</v>
      </c>
      <c r="D38" s="68">
        <f>'Ek-2'!C41</f>
        <v>0</v>
      </c>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37"/>
      <c r="AT38" s="69">
        <f t="shared" si="9"/>
        <v>0</v>
      </c>
      <c r="AU38" s="70">
        <f t="shared" si="10"/>
        <v>0</v>
      </c>
      <c r="AV38" s="70">
        <f t="shared" si="11"/>
        <v>0</v>
      </c>
      <c r="AW38" s="70">
        <f t="shared" si="12"/>
        <v>0</v>
      </c>
      <c r="AX38" s="70">
        <f t="shared" si="13"/>
        <v>0</v>
      </c>
      <c r="AY38" s="70">
        <f t="shared" si="14"/>
        <v>0</v>
      </c>
      <c r="AZ38" s="71" t="e">
        <f t="shared" si="15"/>
        <v>#DIV/0!</v>
      </c>
      <c r="BA38" s="51"/>
    </row>
    <row r="39" spans="1:53" x14ac:dyDescent="0.25">
      <c r="A39" s="37"/>
      <c r="B39" s="77">
        <f t="shared" si="16"/>
        <v>35</v>
      </c>
      <c r="C39" s="68">
        <f>'Ek-2'!B42</f>
        <v>0</v>
      </c>
      <c r="D39" s="68">
        <f>'Ek-2'!C42</f>
        <v>0</v>
      </c>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37"/>
      <c r="AT39" s="69">
        <f t="shared" si="9"/>
        <v>0</v>
      </c>
      <c r="AU39" s="70">
        <f t="shared" si="10"/>
        <v>0</v>
      </c>
      <c r="AV39" s="70">
        <f t="shared" si="11"/>
        <v>0</v>
      </c>
      <c r="AW39" s="70">
        <f t="shared" si="12"/>
        <v>0</v>
      </c>
      <c r="AX39" s="70">
        <f t="shared" si="13"/>
        <v>0</v>
      </c>
      <c r="AY39" s="70">
        <f t="shared" si="14"/>
        <v>0</v>
      </c>
      <c r="AZ39" s="71" t="e">
        <f t="shared" si="15"/>
        <v>#DIV/0!</v>
      </c>
      <c r="BA39" s="51"/>
    </row>
    <row r="40" spans="1:53" x14ac:dyDescent="0.25">
      <c r="A40" s="37"/>
      <c r="B40" s="77">
        <f t="shared" si="16"/>
        <v>36</v>
      </c>
      <c r="C40" s="68">
        <f>'Ek-2'!B43</f>
        <v>0</v>
      </c>
      <c r="D40" s="68">
        <f>'Ek-2'!C43</f>
        <v>0</v>
      </c>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37"/>
      <c r="AT40" s="69">
        <f t="shared" si="9"/>
        <v>0</v>
      </c>
      <c r="AU40" s="70">
        <f t="shared" si="10"/>
        <v>0</v>
      </c>
      <c r="AV40" s="70">
        <f t="shared" si="11"/>
        <v>0</v>
      </c>
      <c r="AW40" s="70">
        <f t="shared" si="12"/>
        <v>0</v>
      </c>
      <c r="AX40" s="70">
        <f t="shared" si="13"/>
        <v>0</v>
      </c>
      <c r="AY40" s="70">
        <f t="shared" si="14"/>
        <v>0</v>
      </c>
      <c r="AZ40" s="71" t="e">
        <f t="shared" si="15"/>
        <v>#DIV/0!</v>
      </c>
      <c r="BA40" s="51"/>
    </row>
    <row r="41" spans="1:53" x14ac:dyDescent="0.25">
      <c r="A41" s="37"/>
      <c r="B41" s="77">
        <f t="shared" si="16"/>
        <v>37</v>
      </c>
      <c r="C41" s="68">
        <f>'Ek-2'!B44</f>
        <v>0</v>
      </c>
      <c r="D41" s="68">
        <f>'Ek-2'!C44</f>
        <v>0</v>
      </c>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37"/>
      <c r="AT41" s="69">
        <f t="shared" si="9"/>
        <v>0</v>
      </c>
      <c r="AU41" s="70">
        <f t="shared" si="10"/>
        <v>0</v>
      </c>
      <c r="AV41" s="70">
        <f t="shared" si="11"/>
        <v>0</v>
      </c>
      <c r="AW41" s="70">
        <f t="shared" si="12"/>
        <v>0</v>
      </c>
      <c r="AX41" s="70">
        <f t="shared" si="13"/>
        <v>0</v>
      </c>
      <c r="AY41" s="70">
        <f t="shared" si="14"/>
        <v>0</v>
      </c>
      <c r="AZ41" s="71" t="e">
        <f t="shared" si="15"/>
        <v>#DIV/0!</v>
      </c>
      <c r="BA41" s="51"/>
    </row>
    <row r="42" spans="1:53" x14ac:dyDescent="0.25">
      <c r="A42" s="37"/>
      <c r="B42" s="77">
        <f t="shared" si="16"/>
        <v>38</v>
      </c>
      <c r="C42" s="68">
        <f>'Ek-2'!B45</f>
        <v>0</v>
      </c>
      <c r="D42" s="68">
        <f>'Ek-2'!C45</f>
        <v>0</v>
      </c>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37"/>
      <c r="AT42" s="69">
        <f t="shared" si="9"/>
        <v>0</v>
      </c>
      <c r="AU42" s="70">
        <f t="shared" si="10"/>
        <v>0</v>
      </c>
      <c r="AV42" s="70">
        <f t="shared" si="11"/>
        <v>0</v>
      </c>
      <c r="AW42" s="70">
        <f t="shared" si="12"/>
        <v>0</v>
      </c>
      <c r="AX42" s="70">
        <f t="shared" si="13"/>
        <v>0</v>
      </c>
      <c r="AY42" s="70">
        <f t="shared" si="14"/>
        <v>0</v>
      </c>
      <c r="AZ42" s="71" t="e">
        <f t="shared" si="15"/>
        <v>#DIV/0!</v>
      </c>
      <c r="BA42" s="51"/>
    </row>
    <row r="43" spans="1:53" x14ac:dyDescent="0.25">
      <c r="A43" s="37"/>
      <c r="B43" s="77">
        <f t="shared" si="16"/>
        <v>39</v>
      </c>
      <c r="C43" s="68">
        <f>'Ek-2'!B46</f>
        <v>0</v>
      </c>
      <c r="D43" s="68">
        <f>'Ek-2'!C46</f>
        <v>0</v>
      </c>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37"/>
      <c r="AT43" s="69">
        <f t="shared" si="9"/>
        <v>0</v>
      </c>
      <c r="AU43" s="70">
        <f t="shared" si="10"/>
        <v>0</v>
      </c>
      <c r="AV43" s="70">
        <f t="shared" si="11"/>
        <v>0</v>
      </c>
      <c r="AW43" s="70">
        <f t="shared" si="12"/>
        <v>0</v>
      </c>
      <c r="AX43" s="70">
        <f t="shared" si="13"/>
        <v>0</v>
      </c>
      <c r="AY43" s="70">
        <f t="shared" si="14"/>
        <v>0</v>
      </c>
      <c r="AZ43" s="71" t="e">
        <f t="shared" si="15"/>
        <v>#DIV/0!</v>
      </c>
      <c r="BA43" s="51"/>
    </row>
    <row r="44" spans="1:53" x14ac:dyDescent="0.25">
      <c r="A44" s="37"/>
      <c r="B44" s="77">
        <f t="shared" si="16"/>
        <v>40</v>
      </c>
      <c r="C44" s="68">
        <f>'Ek-2'!B47</f>
        <v>0</v>
      </c>
      <c r="D44" s="68">
        <f>'Ek-2'!C47</f>
        <v>0</v>
      </c>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37"/>
      <c r="AT44" s="69">
        <f t="shared" si="9"/>
        <v>0</v>
      </c>
      <c r="AU44" s="70">
        <f t="shared" si="10"/>
        <v>0</v>
      </c>
      <c r="AV44" s="70">
        <f t="shared" si="11"/>
        <v>0</v>
      </c>
      <c r="AW44" s="70">
        <f t="shared" si="12"/>
        <v>0</v>
      </c>
      <c r="AX44" s="70">
        <f t="shared" si="13"/>
        <v>0</v>
      </c>
      <c r="AY44" s="70">
        <f t="shared" si="14"/>
        <v>0</v>
      </c>
      <c r="AZ44" s="71" t="e">
        <f t="shared" si="15"/>
        <v>#DIV/0!</v>
      </c>
      <c r="BA44" s="51"/>
    </row>
    <row r="45" spans="1:53" x14ac:dyDescent="0.25">
      <c r="A45" s="37"/>
      <c r="B45" s="77">
        <f t="shared" si="16"/>
        <v>41</v>
      </c>
      <c r="C45" s="68">
        <f>'Ek-2'!B48</f>
        <v>0</v>
      </c>
      <c r="D45" s="68">
        <f>'Ek-2'!C48</f>
        <v>0</v>
      </c>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37"/>
      <c r="AT45" s="69">
        <f t="shared" si="9"/>
        <v>0</v>
      </c>
      <c r="AU45" s="70">
        <f t="shared" si="10"/>
        <v>0</v>
      </c>
      <c r="AV45" s="70">
        <f t="shared" si="11"/>
        <v>0</v>
      </c>
      <c r="AW45" s="70">
        <f t="shared" si="12"/>
        <v>0</v>
      </c>
      <c r="AX45" s="70">
        <f t="shared" si="13"/>
        <v>0</v>
      </c>
      <c r="AY45" s="70">
        <f t="shared" si="14"/>
        <v>0</v>
      </c>
      <c r="AZ45" s="71" t="e">
        <f t="shared" si="15"/>
        <v>#DIV/0!</v>
      </c>
      <c r="BA45" s="51"/>
    </row>
    <row r="46" spans="1:53" x14ac:dyDescent="0.25">
      <c r="A46" s="37"/>
      <c r="B46" s="77">
        <f t="shared" si="16"/>
        <v>42</v>
      </c>
      <c r="C46" s="68">
        <f>'Ek-2'!B49</f>
        <v>0</v>
      </c>
      <c r="D46" s="68">
        <f>'Ek-2'!C49</f>
        <v>0</v>
      </c>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37"/>
      <c r="AT46" s="69">
        <f t="shared" si="9"/>
        <v>0</v>
      </c>
      <c r="AU46" s="70">
        <f t="shared" si="10"/>
        <v>0</v>
      </c>
      <c r="AV46" s="70">
        <f t="shared" si="11"/>
        <v>0</v>
      </c>
      <c r="AW46" s="70">
        <f t="shared" si="12"/>
        <v>0</v>
      </c>
      <c r="AX46" s="70">
        <f t="shared" si="13"/>
        <v>0</v>
      </c>
      <c r="AY46" s="70">
        <f t="shared" si="14"/>
        <v>0</v>
      </c>
      <c r="AZ46" s="71" t="e">
        <f t="shared" si="15"/>
        <v>#DIV/0!</v>
      </c>
      <c r="BA46" s="51"/>
    </row>
    <row r="47" spans="1:53" x14ac:dyDescent="0.25">
      <c r="A47" s="37"/>
      <c r="B47" s="77">
        <f t="shared" si="16"/>
        <v>43</v>
      </c>
      <c r="C47" s="68">
        <f>'Ek-2'!B50</f>
        <v>0</v>
      </c>
      <c r="D47" s="68">
        <f>'Ek-2'!C50</f>
        <v>0</v>
      </c>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37"/>
      <c r="AT47" s="69">
        <f t="shared" si="9"/>
        <v>0</v>
      </c>
      <c r="AU47" s="70">
        <f t="shared" si="10"/>
        <v>0</v>
      </c>
      <c r="AV47" s="70">
        <f t="shared" si="11"/>
        <v>0</v>
      </c>
      <c r="AW47" s="70">
        <f t="shared" si="12"/>
        <v>0</v>
      </c>
      <c r="AX47" s="70">
        <f t="shared" si="13"/>
        <v>0</v>
      </c>
      <c r="AY47" s="70">
        <f t="shared" si="14"/>
        <v>0</v>
      </c>
      <c r="AZ47" s="71" t="e">
        <f t="shared" si="15"/>
        <v>#DIV/0!</v>
      </c>
      <c r="BA47" s="51"/>
    </row>
    <row r="48" spans="1:53" x14ac:dyDescent="0.25">
      <c r="A48" s="37"/>
      <c r="B48" s="77">
        <f t="shared" si="16"/>
        <v>44</v>
      </c>
      <c r="C48" s="68">
        <f>'Ek-2'!B51</f>
        <v>0</v>
      </c>
      <c r="D48" s="68">
        <f>'Ek-2'!C51</f>
        <v>0</v>
      </c>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37"/>
      <c r="AT48" s="69">
        <f t="shared" si="9"/>
        <v>0</v>
      </c>
      <c r="AU48" s="70">
        <f t="shared" si="10"/>
        <v>0</v>
      </c>
      <c r="AV48" s="70">
        <f t="shared" si="11"/>
        <v>0</v>
      </c>
      <c r="AW48" s="70">
        <f t="shared" si="12"/>
        <v>0</v>
      </c>
      <c r="AX48" s="70">
        <f t="shared" si="13"/>
        <v>0</v>
      </c>
      <c r="AY48" s="70">
        <f t="shared" si="14"/>
        <v>0</v>
      </c>
      <c r="AZ48" s="71" t="e">
        <f t="shared" si="15"/>
        <v>#DIV/0!</v>
      </c>
      <c r="BA48" s="51"/>
    </row>
    <row r="49" spans="1:53" x14ac:dyDescent="0.25">
      <c r="A49" s="37"/>
      <c r="B49" s="77">
        <f t="shared" si="16"/>
        <v>45</v>
      </c>
      <c r="C49" s="68">
        <f>'Ek-2'!B52</f>
        <v>0</v>
      </c>
      <c r="D49" s="68">
        <f>'Ek-2'!C52</f>
        <v>0</v>
      </c>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37"/>
      <c r="AT49" s="69">
        <f t="shared" si="9"/>
        <v>0</v>
      </c>
      <c r="AU49" s="70">
        <f t="shared" si="10"/>
        <v>0</v>
      </c>
      <c r="AV49" s="70">
        <f t="shared" si="11"/>
        <v>0</v>
      </c>
      <c r="AW49" s="70">
        <f t="shared" si="12"/>
        <v>0</v>
      </c>
      <c r="AX49" s="70">
        <f t="shared" si="13"/>
        <v>0</v>
      </c>
      <c r="AY49" s="70">
        <f t="shared" si="14"/>
        <v>0</v>
      </c>
      <c r="AZ49" s="71" t="e">
        <f t="shared" si="15"/>
        <v>#DIV/0!</v>
      </c>
      <c r="BA49" s="51"/>
    </row>
    <row r="50" spans="1:53" x14ac:dyDescent="0.25">
      <c r="A50" s="37"/>
      <c r="B50" s="77">
        <f t="shared" si="16"/>
        <v>46</v>
      </c>
      <c r="C50" s="68">
        <f>'Ek-2'!B53</f>
        <v>0</v>
      </c>
      <c r="D50" s="68">
        <f>'Ek-2'!C53</f>
        <v>0</v>
      </c>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37"/>
      <c r="AT50" s="69">
        <f t="shared" si="9"/>
        <v>0</v>
      </c>
      <c r="AU50" s="70">
        <f t="shared" si="10"/>
        <v>0</v>
      </c>
      <c r="AV50" s="70">
        <f t="shared" si="11"/>
        <v>0</v>
      </c>
      <c r="AW50" s="70">
        <f t="shared" si="12"/>
        <v>0</v>
      </c>
      <c r="AX50" s="70">
        <f t="shared" si="13"/>
        <v>0</v>
      </c>
      <c r="AY50" s="70">
        <f t="shared" si="14"/>
        <v>0</v>
      </c>
      <c r="AZ50" s="71" t="e">
        <f t="shared" si="15"/>
        <v>#DIV/0!</v>
      </c>
      <c r="BA50" s="51"/>
    </row>
    <row r="51" spans="1:53" x14ac:dyDescent="0.25">
      <c r="A51" s="37"/>
      <c r="B51" s="77">
        <f t="shared" si="16"/>
        <v>47</v>
      </c>
      <c r="C51" s="68">
        <f>'Ek-2'!B54</f>
        <v>0</v>
      </c>
      <c r="D51" s="68">
        <f>'Ek-2'!C54</f>
        <v>0</v>
      </c>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37"/>
      <c r="AT51" s="69">
        <f t="shared" si="9"/>
        <v>0</v>
      </c>
      <c r="AU51" s="70">
        <f t="shared" si="10"/>
        <v>0</v>
      </c>
      <c r="AV51" s="70">
        <f t="shared" si="11"/>
        <v>0</v>
      </c>
      <c r="AW51" s="70">
        <f t="shared" si="12"/>
        <v>0</v>
      </c>
      <c r="AX51" s="70">
        <f t="shared" si="13"/>
        <v>0</v>
      </c>
      <c r="AY51" s="70">
        <f t="shared" si="14"/>
        <v>0</v>
      </c>
      <c r="AZ51" s="71" t="e">
        <f t="shared" si="15"/>
        <v>#DIV/0!</v>
      </c>
      <c r="BA51" s="51"/>
    </row>
    <row r="52" spans="1:53" x14ac:dyDescent="0.25">
      <c r="A52" s="37"/>
      <c r="B52" s="77">
        <f t="shared" si="16"/>
        <v>48</v>
      </c>
      <c r="C52" s="68">
        <f>'Ek-2'!B55</f>
        <v>0</v>
      </c>
      <c r="D52" s="68">
        <f>'Ek-2'!C55</f>
        <v>0</v>
      </c>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37"/>
      <c r="AT52" s="69">
        <f t="shared" si="9"/>
        <v>0</v>
      </c>
      <c r="AU52" s="70">
        <f t="shared" si="10"/>
        <v>0</v>
      </c>
      <c r="AV52" s="70">
        <f t="shared" si="11"/>
        <v>0</v>
      </c>
      <c r="AW52" s="70">
        <f t="shared" si="12"/>
        <v>0</v>
      </c>
      <c r="AX52" s="70">
        <f t="shared" si="13"/>
        <v>0</v>
      </c>
      <c r="AY52" s="70">
        <f t="shared" si="14"/>
        <v>0</v>
      </c>
      <c r="AZ52" s="71" t="e">
        <f t="shared" si="15"/>
        <v>#DIV/0!</v>
      </c>
      <c r="BA52" s="51"/>
    </row>
    <row r="53" spans="1:53" x14ac:dyDescent="0.25">
      <c r="A53" s="37"/>
      <c r="B53" s="77">
        <f t="shared" si="16"/>
        <v>49</v>
      </c>
      <c r="C53" s="68">
        <f>'Ek-2'!B56</f>
        <v>0</v>
      </c>
      <c r="D53" s="68">
        <f>'Ek-2'!C56</f>
        <v>0</v>
      </c>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37"/>
      <c r="AT53" s="69">
        <f t="shared" si="9"/>
        <v>0</v>
      </c>
      <c r="AU53" s="70">
        <f t="shared" si="10"/>
        <v>0</v>
      </c>
      <c r="AV53" s="70">
        <f t="shared" si="11"/>
        <v>0</v>
      </c>
      <c r="AW53" s="70">
        <f t="shared" si="12"/>
        <v>0</v>
      </c>
      <c r="AX53" s="70">
        <f t="shared" si="13"/>
        <v>0</v>
      </c>
      <c r="AY53" s="70">
        <f t="shared" si="14"/>
        <v>0</v>
      </c>
      <c r="AZ53" s="71" t="e">
        <f t="shared" si="15"/>
        <v>#DIV/0!</v>
      </c>
      <c r="BA53" s="51"/>
    </row>
    <row r="54" spans="1:53" x14ac:dyDescent="0.25">
      <c r="A54" s="37"/>
      <c r="B54" s="77">
        <f t="shared" si="16"/>
        <v>50</v>
      </c>
      <c r="C54" s="68">
        <f>'Ek-2'!B57</f>
        <v>0</v>
      </c>
      <c r="D54" s="68">
        <f>'Ek-2'!C57</f>
        <v>0</v>
      </c>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37"/>
      <c r="AT54" s="69">
        <f t="shared" si="9"/>
        <v>0</v>
      </c>
      <c r="AU54" s="70">
        <f t="shared" si="10"/>
        <v>0</v>
      </c>
      <c r="AV54" s="70">
        <f t="shared" si="11"/>
        <v>0</v>
      </c>
      <c r="AW54" s="70">
        <f t="shared" si="12"/>
        <v>0</v>
      </c>
      <c r="AX54" s="70">
        <f t="shared" si="13"/>
        <v>0</v>
      </c>
      <c r="AY54" s="70">
        <f t="shared" si="14"/>
        <v>0</v>
      </c>
      <c r="AZ54" s="71" t="e">
        <f t="shared" si="15"/>
        <v>#DIV/0!</v>
      </c>
      <c r="BA54" s="51"/>
    </row>
    <row r="55" spans="1:53" x14ac:dyDescent="0.25">
      <c r="A55" s="37"/>
      <c r="B55" s="54"/>
      <c r="C55" s="55"/>
      <c r="D55" s="55"/>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37"/>
      <c r="AT55" s="57"/>
      <c r="AU55" s="57"/>
      <c r="AV55" s="57"/>
      <c r="AW55" s="57"/>
      <c r="AX55" s="57"/>
      <c r="AY55" s="57"/>
      <c r="AZ55" s="57"/>
      <c r="BA55" s="51"/>
    </row>
    <row r="56" spans="1:53" ht="15.75" customHeight="1" x14ac:dyDescent="0.25">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row>
    <row r="57" spans="1:53" ht="53.25" customHeight="1" x14ac:dyDescent="0.25">
      <c r="A57" s="37"/>
      <c r="B57" s="203" t="s">
        <v>108</v>
      </c>
      <c r="C57" s="173"/>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9"/>
      <c r="AP57" s="37"/>
      <c r="AQ57" s="37"/>
      <c r="AR57" s="37"/>
      <c r="AS57" s="37"/>
      <c r="AT57" s="198" t="s">
        <v>109</v>
      </c>
      <c r="AU57" s="199"/>
      <c r="AV57" s="199"/>
      <c r="AW57" s="199"/>
      <c r="AX57" s="199"/>
      <c r="AY57" s="199"/>
      <c r="AZ57" s="200"/>
      <c r="BA57" s="37"/>
    </row>
    <row r="58" spans="1:53" ht="53.25" customHeight="1" x14ac:dyDescent="0.25">
      <c r="A58" s="37"/>
      <c r="B58" s="60" t="s">
        <v>104</v>
      </c>
      <c r="C58" s="61" t="s">
        <v>105</v>
      </c>
      <c r="D58" s="61" t="s">
        <v>4</v>
      </c>
      <c r="E58" s="61">
        <v>1</v>
      </c>
      <c r="F58" s="66">
        <f t="shared" ref="F58:AR58" si="17">E58+1</f>
        <v>2</v>
      </c>
      <c r="G58" s="66">
        <f t="shared" si="17"/>
        <v>3</v>
      </c>
      <c r="H58" s="66">
        <f t="shared" si="17"/>
        <v>4</v>
      </c>
      <c r="I58" s="66">
        <f t="shared" si="17"/>
        <v>5</v>
      </c>
      <c r="J58" s="66">
        <f t="shared" si="17"/>
        <v>6</v>
      </c>
      <c r="K58" s="66">
        <f t="shared" si="17"/>
        <v>7</v>
      </c>
      <c r="L58" s="66">
        <f t="shared" si="17"/>
        <v>8</v>
      </c>
      <c r="M58" s="66">
        <f t="shared" si="17"/>
        <v>9</v>
      </c>
      <c r="N58" s="66">
        <f t="shared" si="17"/>
        <v>10</v>
      </c>
      <c r="O58" s="66">
        <f t="shared" si="17"/>
        <v>11</v>
      </c>
      <c r="P58" s="66">
        <f t="shared" si="17"/>
        <v>12</v>
      </c>
      <c r="Q58" s="66">
        <f t="shared" si="17"/>
        <v>13</v>
      </c>
      <c r="R58" s="66">
        <f t="shared" si="17"/>
        <v>14</v>
      </c>
      <c r="S58" s="66">
        <f t="shared" si="17"/>
        <v>15</v>
      </c>
      <c r="T58" s="66">
        <f t="shared" si="17"/>
        <v>16</v>
      </c>
      <c r="U58" s="66">
        <f t="shared" si="17"/>
        <v>17</v>
      </c>
      <c r="V58" s="66">
        <f t="shared" si="17"/>
        <v>18</v>
      </c>
      <c r="W58" s="66">
        <f t="shared" si="17"/>
        <v>19</v>
      </c>
      <c r="X58" s="66">
        <f t="shared" si="17"/>
        <v>20</v>
      </c>
      <c r="Y58" s="66">
        <f t="shared" si="17"/>
        <v>21</v>
      </c>
      <c r="Z58" s="66">
        <f t="shared" si="17"/>
        <v>22</v>
      </c>
      <c r="AA58" s="66">
        <f t="shared" si="17"/>
        <v>23</v>
      </c>
      <c r="AB58" s="66">
        <f t="shared" si="17"/>
        <v>24</v>
      </c>
      <c r="AC58" s="66">
        <f t="shared" si="17"/>
        <v>25</v>
      </c>
      <c r="AD58" s="66">
        <f t="shared" si="17"/>
        <v>26</v>
      </c>
      <c r="AE58" s="66">
        <f t="shared" si="17"/>
        <v>27</v>
      </c>
      <c r="AF58" s="66">
        <f t="shared" si="17"/>
        <v>28</v>
      </c>
      <c r="AG58" s="66">
        <f t="shared" si="17"/>
        <v>29</v>
      </c>
      <c r="AH58" s="66">
        <f t="shared" si="17"/>
        <v>30</v>
      </c>
      <c r="AI58" s="66">
        <f t="shared" si="17"/>
        <v>31</v>
      </c>
      <c r="AJ58" s="66">
        <f t="shared" si="17"/>
        <v>32</v>
      </c>
      <c r="AK58" s="66">
        <f t="shared" si="17"/>
        <v>33</v>
      </c>
      <c r="AL58" s="66">
        <f t="shared" si="17"/>
        <v>34</v>
      </c>
      <c r="AM58" s="66">
        <f t="shared" si="17"/>
        <v>35</v>
      </c>
      <c r="AN58" s="66">
        <f t="shared" si="17"/>
        <v>36</v>
      </c>
      <c r="AO58" s="66">
        <f t="shared" si="17"/>
        <v>37</v>
      </c>
      <c r="AP58" s="66">
        <f t="shared" si="17"/>
        <v>38</v>
      </c>
      <c r="AQ58" s="66">
        <f t="shared" si="17"/>
        <v>39</v>
      </c>
      <c r="AR58" s="67">
        <f t="shared" si="17"/>
        <v>40</v>
      </c>
      <c r="AS58" s="37"/>
      <c r="AT58" s="62">
        <v>5</v>
      </c>
      <c r="AU58" s="63">
        <v>4</v>
      </c>
      <c r="AV58" s="63">
        <v>3</v>
      </c>
      <c r="AW58" s="63">
        <v>2</v>
      </c>
      <c r="AX58" s="63">
        <v>1</v>
      </c>
      <c r="AY58" s="63" t="s">
        <v>106</v>
      </c>
      <c r="AZ58" s="64" t="s">
        <v>107</v>
      </c>
      <c r="BA58" s="37"/>
    </row>
    <row r="59" spans="1:53" ht="105" customHeight="1" x14ac:dyDescent="0.25">
      <c r="A59" s="37"/>
      <c r="B59" s="65">
        <v>1</v>
      </c>
      <c r="C59" s="68" t="str">
        <f>'Ek-2'!B8</f>
        <v>LEE-RSK-1</v>
      </c>
      <c r="D59" s="68" t="str">
        <f>'Ek-2'!C8</f>
        <v xml:space="preserve">Muhasebe işlemlerinde   eksiklik ya da hatalar (Özlük hakların zamanında KBS’ye girilmemesi sonucunda oluşacak hak kaybı , kesenek bildirgelerinin kanuni süreler içerisinde SGK’ya elektronik ortamda gönderilmemesi.
Emekli öğretim üyelerine ait sosyal güvenlik destekleme primi ödemelerini kanuni süreler içerisinde Sosyal Güvenlik Kurumuna elektronik ortamda gönderilmemesi Vs) </v>
      </c>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37"/>
      <c r="AT59" s="69">
        <f t="shared" ref="AT59:AT90" si="18">COUNTIF(E59:AR59,"5")</f>
        <v>0</v>
      </c>
      <c r="AU59" s="70">
        <f t="shared" ref="AU59:AU90" si="19">COUNTIF(E59:AR59,"4")</f>
        <v>0</v>
      </c>
      <c r="AV59" s="70">
        <f t="shared" ref="AV59:AV90" si="20">COUNTIF(E59:AR59,"3")</f>
        <v>0</v>
      </c>
      <c r="AW59" s="70">
        <f t="shared" ref="AW59:AW90" si="21">COUNTIF(E59:AR59,"2")</f>
        <v>0</v>
      </c>
      <c r="AX59" s="70">
        <f t="shared" ref="AX59:AX90" si="22">COUNTIF(E59:AR59,"1")</f>
        <v>0</v>
      </c>
      <c r="AY59" s="70">
        <f t="shared" ref="AY59:AY90" si="23">SUM(AT59:AX59)</f>
        <v>0</v>
      </c>
      <c r="AZ59" s="71" t="e">
        <f t="shared" ref="AZ59:AZ90" si="24">ROUND(SUMPRODUCT($AT$4:$AX$4,AT59:AX59)/AY59,0)</f>
        <v>#DIV/0!</v>
      </c>
      <c r="BA59" s="51"/>
    </row>
    <row r="60" spans="1:53" ht="105" customHeight="1" x14ac:dyDescent="0.25">
      <c r="A60" s="37"/>
      <c r="B60" s="77">
        <f t="shared" ref="B60:B91" si="25">B59+1</f>
        <v>2</v>
      </c>
      <c r="C60" s="68" t="str">
        <f>'Ek-2'!B9</f>
        <v>LEE-RSK-2</v>
      </c>
      <c r="D60" s="68" t="str">
        <f>'Ek-2'!C9</f>
        <v xml:space="preserve">Taşınır İşlemleri/Taşınırların kaybolması veya zarar görmesi, ilgililere zimmet yapılmaması sonucunda oluşacak kamu zararı </v>
      </c>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37"/>
      <c r="AT60" s="69">
        <f t="shared" si="18"/>
        <v>0</v>
      </c>
      <c r="AU60" s="70">
        <f t="shared" si="19"/>
        <v>0</v>
      </c>
      <c r="AV60" s="70">
        <f t="shared" si="20"/>
        <v>0</v>
      </c>
      <c r="AW60" s="70">
        <f t="shared" si="21"/>
        <v>0</v>
      </c>
      <c r="AX60" s="70">
        <f t="shared" si="22"/>
        <v>0</v>
      </c>
      <c r="AY60" s="70">
        <f t="shared" si="23"/>
        <v>0</v>
      </c>
      <c r="AZ60" s="71" t="e">
        <f t="shared" si="24"/>
        <v>#DIV/0!</v>
      </c>
      <c r="BA60" s="51"/>
    </row>
    <row r="61" spans="1:53" ht="255" customHeight="1" x14ac:dyDescent="0.25">
      <c r="A61" s="37"/>
      <c r="B61" s="77">
        <f t="shared" si="25"/>
        <v>3</v>
      </c>
      <c r="C61" s="68" t="str">
        <f>'Ek-2'!B10</f>
        <v>LEE-RSK-3</v>
      </c>
      <c r="D61" s="68" t="str">
        <f>'Ek-2'!C10</f>
        <v>Eğitim Öğretim İşlemlerinde yapılan hatalar ve aksamalar (Ders muafiyet ve sınıf intibaklarında yapılan hatalar/Ders muafiyet ve sınıf intibaklarının eksik ya da hatalı yapılması vs)</v>
      </c>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37"/>
      <c r="AT61" s="69">
        <f t="shared" si="18"/>
        <v>0</v>
      </c>
      <c r="AU61" s="70">
        <f t="shared" si="19"/>
        <v>0</v>
      </c>
      <c r="AV61" s="70">
        <f t="shared" si="20"/>
        <v>0</v>
      </c>
      <c r="AW61" s="70">
        <f t="shared" si="21"/>
        <v>0</v>
      </c>
      <c r="AX61" s="70">
        <f t="shared" si="22"/>
        <v>0</v>
      </c>
      <c r="AY61" s="70">
        <f t="shared" si="23"/>
        <v>0</v>
      </c>
      <c r="AZ61" s="71" t="e">
        <f t="shared" si="24"/>
        <v>#DIV/0!</v>
      </c>
      <c r="BA61" s="51"/>
    </row>
    <row r="62" spans="1:53" ht="165" customHeight="1" x14ac:dyDescent="0.25">
      <c r="A62" s="37"/>
      <c r="B62" s="77">
        <f t="shared" si="25"/>
        <v>4</v>
      </c>
      <c r="C62" s="68" t="str">
        <f>'Ek-2'!B11</f>
        <v>LEE-RSK-4</v>
      </c>
      <c r="D62" s="68" t="str">
        <f>'Ek-2'!C11</f>
        <v>Eğitim Hizmetlerinde teçhizat kullanımı/
Eğitim Hizmetlerinde kullanılan teçhizatın arızalanması yada çalınması</v>
      </c>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37"/>
      <c r="AT62" s="69">
        <f t="shared" si="18"/>
        <v>0</v>
      </c>
      <c r="AU62" s="70">
        <f t="shared" si="19"/>
        <v>0</v>
      </c>
      <c r="AV62" s="70">
        <f t="shared" si="20"/>
        <v>0</v>
      </c>
      <c r="AW62" s="70">
        <f t="shared" si="21"/>
        <v>0</v>
      </c>
      <c r="AX62" s="70">
        <f t="shared" si="22"/>
        <v>0</v>
      </c>
      <c r="AY62" s="70">
        <f t="shared" si="23"/>
        <v>0</v>
      </c>
      <c r="AZ62" s="71" t="e">
        <f t="shared" si="24"/>
        <v>#DIV/0!</v>
      </c>
      <c r="BA62" s="51"/>
    </row>
    <row r="63" spans="1:53" ht="165" customHeight="1" x14ac:dyDescent="0.25">
      <c r="A63" s="37"/>
      <c r="B63" s="77">
        <f t="shared" si="25"/>
        <v>5</v>
      </c>
      <c r="C63" s="68" t="str">
        <f>'Ek-2'!B12</f>
        <v>LEE-RSK-5</v>
      </c>
      <c r="D63" s="68" t="str">
        <f>'Ek-2'!C12</f>
        <v>İdari işlemlerde gecikmelerin yaşanması  ( Hatalı yada gecikmeli not girişi nedeniyle nihai değerlendirmenin hatalı yapılması,Enstitü tarafından düzenlenen belgelerde yapılan hatalar nedeniyle hatalı işlem tesis edilmesi ve zaman kaybı vs)</v>
      </c>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37"/>
      <c r="AT63" s="69">
        <f t="shared" si="18"/>
        <v>0</v>
      </c>
      <c r="AU63" s="70">
        <f t="shared" si="19"/>
        <v>0</v>
      </c>
      <c r="AV63" s="70">
        <f t="shared" si="20"/>
        <v>0</v>
      </c>
      <c r="AW63" s="70">
        <f t="shared" si="21"/>
        <v>0</v>
      </c>
      <c r="AX63" s="70">
        <f t="shared" si="22"/>
        <v>0</v>
      </c>
      <c r="AY63" s="70">
        <f t="shared" si="23"/>
        <v>0</v>
      </c>
      <c r="AZ63" s="71" t="e">
        <f t="shared" si="24"/>
        <v>#DIV/0!</v>
      </c>
      <c r="BA63" s="51"/>
    </row>
    <row r="64" spans="1:53" ht="75" customHeight="1" x14ac:dyDescent="0.25">
      <c r="A64" s="37"/>
      <c r="B64" s="77">
        <f t="shared" si="25"/>
        <v>6</v>
      </c>
      <c r="C64" s="68" t="str">
        <f>'Ek-2'!B13</f>
        <v>LEE-RSK-6</v>
      </c>
      <c r="D64" s="68" t="str">
        <f>'Ek-2'!C13</f>
        <v>Eğitim-öğretim süreçlerine ilişkin mevzuat değişikliklerinin zamanında takip edilememesi ve süreçlere yansıtılamaması.</v>
      </c>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37"/>
      <c r="AT64" s="69">
        <f t="shared" si="18"/>
        <v>0</v>
      </c>
      <c r="AU64" s="70">
        <f t="shared" si="19"/>
        <v>0</v>
      </c>
      <c r="AV64" s="70">
        <f t="shared" si="20"/>
        <v>0</v>
      </c>
      <c r="AW64" s="70">
        <f t="shared" si="21"/>
        <v>0</v>
      </c>
      <c r="AX64" s="70">
        <f t="shared" si="22"/>
        <v>0</v>
      </c>
      <c r="AY64" s="70">
        <f t="shared" si="23"/>
        <v>0</v>
      </c>
      <c r="AZ64" s="71" t="e">
        <f t="shared" si="24"/>
        <v>#DIV/0!</v>
      </c>
      <c r="BA64" s="51"/>
    </row>
    <row r="65" spans="1:53" ht="240" customHeight="1" x14ac:dyDescent="0.25">
      <c r="A65" s="37"/>
      <c r="B65" s="77">
        <f t="shared" si="25"/>
        <v>7</v>
      </c>
      <c r="C65" s="68">
        <f>'Ek-2'!B14</f>
        <v>0</v>
      </c>
      <c r="D65" s="68">
        <f>'Ek-2'!C14</f>
        <v>0</v>
      </c>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37"/>
      <c r="AT65" s="69">
        <f t="shared" si="18"/>
        <v>0</v>
      </c>
      <c r="AU65" s="70">
        <f t="shared" si="19"/>
        <v>0</v>
      </c>
      <c r="AV65" s="70">
        <f t="shared" si="20"/>
        <v>0</v>
      </c>
      <c r="AW65" s="70">
        <f t="shared" si="21"/>
        <v>0</v>
      </c>
      <c r="AX65" s="70">
        <f t="shared" si="22"/>
        <v>0</v>
      </c>
      <c r="AY65" s="70">
        <f t="shared" si="23"/>
        <v>0</v>
      </c>
      <c r="AZ65" s="71" t="e">
        <f t="shared" si="24"/>
        <v>#DIV/0!</v>
      </c>
      <c r="BA65" s="51"/>
    </row>
    <row r="66" spans="1:53" ht="240" customHeight="1" x14ac:dyDescent="0.25">
      <c r="A66" s="37"/>
      <c r="B66" s="77">
        <f t="shared" si="25"/>
        <v>8</v>
      </c>
      <c r="C66" s="68">
        <f>'Ek-2'!B15</f>
        <v>0</v>
      </c>
      <c r="D66" s="68">
        <f>'Ek-2'!C15</f>
        <v>0</v>
      </c>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37"/>
      <c r="AT66" s="69">
        <f t="shared" si="18"/>
        <v>0</v>
      </c>
      <c r="AU66" s="70">
        <f t="shared" si="19"/>
        <v>0</v>
      </c>
      <c r="AV66" s="70">
        <f t="shared" si="20"/>
        <v>0</v>
      </c>
      <c r="AW66" s="70">
        <f t="shared" si="21"/>
        <v>0</v>
      </c>
      <c r="AX66" s="70">
        <f t="shared" si="22"/>
        <v>0</v>
      </c>
      <c r="AY66" s="70">
        <f t="shared" si="23"/>
        <v>0</v>
      </c>
      <c r="AZ66" s="71" t="e">
        <f t="shared" si="24"/>
        <v>#DIV/0!</v>
      </c>
      <c r="BA66" s="51"/>
    </row>
    <row r="67" spans="1:53" ht="75" customHeight="1" x14ac:dyDescent="0.25">
      <c r="A67" s="37"/>
      <c r="B67" s="77">
        <f t="shared" si="25"/>
        <v>9</v>
      </c>
      <c r="C67" s="68">
        <f>'Ek-2'!B16</f>
        <v>0</v>
      </c>
      <c r="D67" s="68">
        <f>'Ek-2'!C16</f>
        <v>0</v>
      </c>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37"/>
      <c r="AT67" s="69">
        <f t="shared" si="18"/>
        <v>0</v>
      </c>
      <c r="AU67" s="70">
        <f t="shared" si="19"/>
        <v>0</v>
      </c>
      <c r="AV67" s="70">
        <f t="shared" si="20"/>
        <v>0</v>
      </c>
      <c r="AW67" s="70">
        <f t="shared" si="21"/>
        <v>0</v>
      </c>
      <c r="AX67" s="70">
        <f t="shared" si="22"/>
        <v>0</v>
      </c>
      <c r="AY67" s="70">
        <f t="shared" si="23"/>
        <v>0</v>
      </c>
      <c r="AZ67" s="71" t="e">
        <f t="shared" si="24"/>
        <v>#DIV/0!</v>
      </c>
      <c r="BA67" s="51"/>
    </row>
    <row r="68" spans="1:53" ht="165" customHeight="1" x14ac:dyDescent="0.25">
      <c r="A68" s="37"/>
      <c r="B68" s="77">
        <f t="shared" si="25"/>
        <v>10</v>
      </c>
      <c r="C68" s="68">
        <f>'Ek-2'!B17</f>
        <v>0</v>
      </c>
      <c r="D68" s="68">
        <f>'Ek-2'!C17</f>
        <v>0</v>
      </c>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37"/>
      <c r="AT68" s="69">
        <f t="shared" si="18"/>
        <v>0</v>
      </c>
      <c r="AU68" s="70">
        <f t="shared" si="19"/>
        <v>0</v>
      </c>
      <c r="AV68" s="70">
        <f t="shared" si="20"/>
        <v>0</v>
      </c>
      <c r="AW68" s="70">
        <f t="shared" si="21"/>
        <v>0</v>
      </c>
      <c r="AX68" s="70">
        <f t="shared" si="22"/>
        <v>0</v>
      </c>
      <c r="AY68" s="70">
        <f t="shared" si="23"/>
        <v>0</v>
      </c>
      <c r="AZ68" s="71" t="e">
        <f t="shared" si="24"/>
        <v>#DIV/0!</v>
      </c>
      <c r="BA68" s="51"/>
    </row>
    <row r="69" spans="1:53" ht="120" customHeight="1" x14ac:dyDescent="0.25">
      <c r="A69" s="37"/>
      <c r="B69" s="77">
        <f t="shared" si="25"/>
        <v>11</v>
      </c>
      <c r="C69" s="68">
        <f>'Ek-2'!B18</f>
        <v>0</v>
      </c>
      <c r="D69" s="68">
        <f>'Ek-2'!C18</f>
        <v>0</v>
      </c>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37"/>
      <c r="AT69" s="69">
        <f t="shared" si="18"/>
        <v>0</v>
      </c>
      <c r="AU69" s="70">
        <f t="shared" si="19"/>
        <v>0</v>
      </c>
      <c r="AV69" s="70">
        <f t="shared" si="20"/>
        <v>0</v>
      </c>
      <c r="AW69" s="70">
        <f t="shared" si="21"/>
        <v>0</v>
      </c>
      <c r="AX69" s="70">
        <f t="shared" si="22"/>
        <v>0</v>
      </c>
      <c r="AY69" s="70">
        <f t="shared" si="23"/>
        <v>0</v>
      </c>
      <c r="AZ69" s="71" t="e">
        <f t="shared" si="24"/>
        <v>#DIV/0!</v>
      </c>
      <c r="BA69" s="51"/>
    </row>
    <row r="70" spans="1:53" ht="180" customHeight="1" x14ac:dyDescent="0.25">
      <c r="A70" s="37"/>
      <c r="B70" s="77">
        <f t="shared" si="25"/>
        <v>12</v>
      </c>
      <c r="C70" s="68">
        <f>'Ek-2'!B19</f>
        <v>0</v>
      </c>
      <c r="D70" s="68">
        <f>'Ek-2'!C19</f>
        <v>0</v>
      </c>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37"/>
      <c r="AT70" s="69">
        <f t="shared" si="18"/>
        <v>0</v>
      </c>
      <c r="AU70" s="70">
        <f t="shared" si="19"/>
        <v>0</v>
      </c>
      <c r="AV70" s="70">
        <f t="shared" si="20"/>
        <v>0</v>
      </c>
      <c r="AW70" s="70">
        <f t="shared" si="21"/>
        <v>0</v>
      </c>
      <c r="AX70" s="70">
        <f t="shared" si="22"/>
        <v>0</v>
      </c>
      <c r="AY70" s="70">
        <f t="shared" si="23"/>
        <v>0</v>
      </c>
      <c r="AZ70" s="71" t="e">
        <f t="shared" si="24"/>
        <v>#DIV/0!</v>
      </c>
      <c r="BA70" s="51"/>
    </row>
    <row r="71" spans="1:53" ht="105" customHeight="1" x14ac:dyDescent="0.25">
      <c r="A71" s="37"/>
      <c r="B71" s="77">
        <f t="shared" si="25"/>
        <v>13</v>
      </c>
      <c r="C71" s="68">
        <f>'Ek-2'!B20</f>
        <v>0</v>
      </c>
      <c r="D71" s="68">
        <f>'Ek-2'!C20</f>
        <v>0</v>
      </c>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37"/>
      <c r="AT71" s="69">
        <f t="shared" si="18"/>
        <v>0</v>
      </c>
      <c r="AU71" s="70">
        <f t="shared" si="19"/>
        <v>0</v>
      </c>
      <c r="AV71" s="70">
        <f t="shared" si="20"/>
        <v>0</v>
      </c>
      <c r="AW71" s="70">
        <f t="shared" si="21"/>
        <v>0</v>
      </c>
      <c r="AX71" s="70">
        <f t="shared" si="22"/>
        <v>0</v>
      </c>
      <c r="AY71" s="70">
        <f t="shared" si="23"/>
        <v>0</v>
      </c>
      <c r="AZ71" s="71" t="e">
        <f t="shared" si="24"/>
        <v>#DIV/0!</v>
      </c>
      <c r="BA71" s="51"/>
    </row>
    <row r="72" spans="1:53" ht="120" customHeight="1" x14ac:dyDescent="0.25">
      <c r="A72" s="37"/>
      <c r="B72" s="77">
        <f t="shared" si="25"/>
        <v>14</v>
      </c>
      <c r="C72" s="68">
        <f>'Ek-2'!B21</f>
        <v>0</v>
      </c>
      <c r="D72" s="68">
        <f>'Ek-2'!C21</f>
        <v>0</v>
      </c>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37"/>
      <c r="AT72" s="69">
        <f t="shared" si="18"/>
        <v>0</v>
      </c>
      <c r="AU72" s="70">
        <f t="shared" si="19"/>
        <v>0</v>
      </c>
      <c r="AV72" s="70">
        <f t="shared" si="20"/>
        <v>0</v>
      </c>
      <c r="AW72" s="70">
        <f t="shared" si="21"/>
        <v>0</v>
      </c>
      <c r="AX72" s="70">
        <f t="shared" si="22"/>
        <v>0</v>
      </c>
      <c r="AY72" s="70">
        <f t="shared" si="23"/>
        <v>0</v>
      </c>
      <c r="AZ72" s="71" t="e">
        <f t="shared" si="24"/>
        <v>#DIV/0!</v>
      </c>
      <c r="BA72" s="51"/>
    </row>
    <row r="73" spans="1:53" ht="165" customHeight="1" x14ac:dyDescent="0.25">
      <c r="A73" s="37"/>
      <c r="B73" s="77">
        <f t="shared" si="25"/>
        <v>15</v>
      </c>
      <c r="C73" s="68">
        <f>'Ek-2'!B22</f>
        <v>0</v>
      </c>
      <c r="D73" s="68">
        <f>'Ek-2'!C22</f>
        <v>0</v>
      </c>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37"/>
      <c r="AT73" s="69">
        <f t="shared" si="18"/>
        <v>0</v>
      </c>
      <c r="AU73" s="70">
        <f t="shared" si="19"/>
        <v>0</v>
      </c>
      <c r="AV73" s="70">
        <f t="shared" si="20"/>
        <v>0</v>
      </c>
      <c r="AW73" s="70">
        <f t="shared" si="21"/>
        <v>0</v>
      </c>
      <c r="AX73" s="70">
        <f t="shared" si="22"/>
        <v>0</v>
      </c>
      <c r="AY73" s="70">
        <f t="shared" si="23"/>
        <v>0</v>
      </c>
      <c r="AZ73" s="71" t="e">
        <f t="shared" si="24"/>
        <v>#DIV/0!</v>
      </c>
      <c r="BA73" s="51"/>
    </row>
    <row r="74" spans="1:53" ht="180" customHeight="1" x14ac:dyDescent="0.25">
      <c r="A74" s="37"/>
      <c r="B74" s="77">
        <f t="shared" si="25"/>
        <v>16</v>
      </c>
      <c r="C74" s="68">
        <f>'Ek-2'!B23</f>
        <v>0</v>
      </c>
      <c r="D74" s="68">
        <f>'Ek-2'!C23</f>
        <v>0</v>
      </c>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37"/>
      <c r="AT74" s="69">
        <f t="shared" si="18"/>
        <v>0</v>
      </c>
      <c r="AU74" s="70">
        <f t="shared" si="19"/>
        <v>0</v>
      </c>
      <c r="AV74" s="70">
        <f t="shared" si="20"/>
        <v>0</v>
      </c>
      <c r="AW74" s="70">
        <f t="shared" si="21"/>
        <v>0</v>
      </c>
      <c r="AX74" s="70">
        <f t="shared" si="22"/>
        <v>0</v>
      </c>
      <c r="AY74" s="70">
        <f t="shared" si="23"/>
        <v>0</v>
      </c>
      <c r="AZ74" s="71" t="e">
        <f t="shared" si="24"/>
        <v>#DIV/0!</v>
      </c>
      <c r="BA74" s="51"/>
    </row>
    <row r="75" spans="1:53" ht="60" customHeight="1" x14ac:dyDescent="0.25">
      <c r="A75" s="37"/>
      <c r="B75" s="77">
        <f t="shared" si="25"/>
        <v>17</v>
      </c>
      <c r="C75" s="68">
        <f>'Ek-2'!B24</f>
        <v>0</v>
      </c>
      <c r="D75" s="68">
        <f>'Ek-2'!C24</f>
        <v>0</v>
      </c>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37"/>
      <c r="AT75" s="69">
        <f t="shared" si="18"/>
        <v>0</v>
      </c>
      <c r="AU75" s="70">
        <f t="shared" si="19"/>
        <v>0</v>
      </c>
      <c r="AV75" s="70">
        <f t="shared" si="20"/>
        <v>0</v>
      </c>
      <c r="AW75" s="70">
        <f t="shared" si="21"/>
        <v>0</v>
      </c>
      <c r="AX75" s="70">
        <f t="shared" si="22"/>
        <v>0</v>
      </c>
      <c r="AY75" s="70">
        <f t="shared" si="23"/>
        <v>0</v>
      </c>
      <c r="AZ75" s="71" t="e">
        <f t="shared" si="24"/>
        <v>#DIV/0!</v>
      </c>
      <c r="BA75" s="51"/>
    </row>
    <row r="76" spans="1:53" x14ac:dyDescent="0.25">
      <c r="A76" s="37"/>
      <c r="B76" s="77">
        <f t="shared" si="25"/>
        <v>18</v>
      </c>
      <c r="C76" s="68">
        <f>'Ek-2'!B25</f>
        <v>0</v>
      </c>
      <c r="D76" s="68">
        <f>'Ek-2'!C25</f>
        <v>0</v>
      </c>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37"/>
      <c r="AT76" s="69">
        <f t="shared" si="18"/>
        <v>0</v>
      </c>
      <c r="AU76" s="70">
        <f t="shared" si="19"/>
        <v>0</v>
      </c>
      <c r="AV76" s="70">
        <f t="shared" si="20"/>
        <v>0</v>
      </c>
      <c r="AW76" s="70">
        <f t="shared" si="21"/>
        <v>0</v>
      </c>
      <c r="AX76" s="70">
        <f t="shared" si="22"/>
        <v>0</v>
      </c>
      <c r="AY76" s="70">
        <f t="shared" si="23"/>
        <v>0</v>
      </c>
      <c r="AZ76" s="71" t="e">
        <f t="shared" si="24"/>
        <v>#DIV/0!</v>
      </c>
      <c r="BA76" s="51"/>
    </row>
    <row r="77" spans="1:53" x14ac:dyDescent="0.25">
      <c r="A77" s="37"/>
      <c r="B77" s="77">
        <f t="shared" si="25"/>
        <v>19</v>
      </c>
      <c r="C77" s="68">
        <f>'Ek-2'!B26</f>
        <v>0</v>
      </c>
      <c r="D77" s="68">
        <f>'Ek-2'!C26</f>
        <v>0</v>
      </c>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37"/>
      <c r="AT77" s="69">
        <f t="shared" si="18"/>
        <v>0</v>
      </c>
      <c r="AU77" s="70">
        <f t="shared" si="19"/>
        <v>0</v>
      </c>
      <c r="AV77" s="70">
        <f t="shared" si="20"/>
        <v>0</v>
      </c>
      <c r="AW77" s="70">
        <f t="shared" si="21"/>
        <v>0</v>
      </c>
      <c r="AX77" s="70">
        <f t="shared" si="22"/>
        <v>0</v>
      </c>
      <c r="AY77" s="70">
        <f t="shared" si="23"/>
        <v>0</v>
      </c>
      <c r="AZ77" s="71" t="e">
        <f t="shared" si="24"/>
        <v>#DIV/0!</v>
      </c>
      <c r="BA77" s="51"/>
    </row>
    <row r="78" spans="1:53" x14ac:dyDescent="0.25">
      <c r="A78" s="37"/>
      <c r="B78" s="77">
        <f t="shared" si="25"/>
        <v>20</v>
      </c>
      <c r="C78" s="68">
        <f>'Ek-2'!B27</f>
        <v>0</v>
      </c>
      <c r="D78" s="68">
        <f>'Ek-2'!C27</f>
        <v>0</v>
      </c>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37"/>
      <c r="AT78" s="69">
        <f t="shared" si="18"/>
        <v>0</v>
      </c>
      <c r="AU78" s="70">
        <f t="shared" si="19"/>
        <v>0</v>
      </c>
      <c r="AV78" s="70">
        <f t="shared" si="20"/>
        <v>0</v>
      </c>
      <c r="AW78" s="70">
        <f t="shared" si="21"/>
        <v>0</v>
      </c>
      <c r="AX78" s="70">
        <f t="shared" si="22"/>
        <v>0</v>
      </c>
      <c r="AY78" s="70">
        <f t="shared" si="23"/>
        <v>0</v>
      </c>
      <c r="AZ78" s="71" t="e">
        <f t="shared" si="24"/>
        <v>#DIV/0!</v>
      </c>
      <c r="BA78" s="51"/>
    </row>
    <row r="79" spans="1:53" x14ac:dyDescent="0.25">
      <c r="A79" s="37"/>
      <c r="B79" s="77">
        <f t="shared" si="25"/>
        <v>21</v>
      </c>
      <c r="C79" s="68">
        <f>'Ek-2'!B28</f>
        <v>0</v>
      </c>
      <c r="D79" s="68">
        <f>'Ek-2'!C28</f>
        <v>0</v>
      </c>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37"/>
      <c r="AT79" s="69">
        <f t="shared" si="18"/>
        <v>0</v>
      </c>
      <c r="AU79" s="70">
        <f t="shared" si="19"/>
        <v>0</v>
      </c>
      <c r="AV79" s="70">
        <f t="shared" si="20"/>
        <v>0</v>
      </c>
      <c r="AW79" s="70">
        <f t="shared" si="21"/>
        <v>0</v>
      </c>
      <c r="AX79" s="70">
        <f t="shared" si="22"/>
        <v>0</v>
      </c>
      <c r="AY79" s="70">
        <f t="shared" si="23"/>
        <v>0</v>
      </c>
      <c r="AZ79" s="71" t="e">
        <f t="shared" si="24"/>
        <v>#DIV/0!</v>
      </c>
      <c r="BA79" s="51"/>
    </row>
    <row r="80" spans="1:53" x14ac:dyDescent="0.25">
      <c r="A80" s="37"/>
      <c r="B80" s="77">
        <f t="shared" si="25"/>
        <v>22</v>
      </c>
      <c r="C80" s="68">
        <f>'Ek-2'!B29</f>
        <v>0</v>
      </c>
      <c r="D80" s="68">
        <f>'Ek-2'!C29</f>
        <v>0</v>
      </c>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37"/>
      <c r="AT80" s="69">
        <f t="shared" si="18"/>
        <v>0</v>
      </c>
      <c r="AU80" s="70">
        <f t="shared" si="19"/>
        <v>0</v>
      </c>
      <c r="AV80" s="70">
        <f t="shared" si="20"/>
        <v>0</v>
      </c>
      <c r="AW80" s="70">
        <f t="shared" si="21"/>
        <v>0</v>
      </c>
      <c r="AX80" s="70">
        <f t="shared" si="22"/>
        <v>0</v>
      </c>
      <c r="AY80" s="70">
        <f t="shared" si="23"/>
        <v>0</v>
      </c>
      <c r="AZ80" s="71" t="e">
        <f t="shared" si="24"/>
        <v>#DIV/0!</v>
      </c>
      <c r="BA80" s="51"/>
    </row>
    <row r="81" spans="1:53" x14ac:dyDescent="0.25">
      <c r="A81" s="37"/>
      <c r="B81" s="77">
        <f t="shared" si="25"/>
        <v>23</v>
      </c>
      <c r="C81" s="68">
        <f>'Ek-2'!B30</f>
        <v>0</v>
      </c>
      <c r="D81" s="68">
        <f>'Ek-2'!C30</f>
        <v>0</v>
      </c>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37"/>
      <c r="AT81" s="69">
        <f t="shared" si="18"/>
        <v>0</v>
      </c>
      <c r="AU81" s="70">
        <f t="shared" si="19"/>
        <v>0</v>
      </c>
      <c r="AV81" s="70">
        <f t="shared" si="20"/>
        <v>0</v>
      </c>
      <c r="AW81" s="70">
        <f t="shared" si="21"/>
        <v>0</v>
      </c>
      <c r="AX81" s="70">
        <f t="shared" si="22"/>
        <v>0</v>
      </c>
      <c r="AY81" s="70">
        <f t="shared" si="23"/>
        <v>0</v>
      </c>
      <c r="AZ81" s="71" t="e">
        <f t="shared" si="24"/>
        <v>#DIV/0!</v>
      </c>
      <c r="BA81" s="51"/>
    </row>
    <row r="82" spans="1:53" x14ac:dyDescent="0.25">
      <c r="A82" s="37"/>
      <c r="B82" s="77">
        <f t="shared" si="25"/>
        <v>24</v>
      </c>
      <c r="C82" s="68">
        <f>'Ek-2'!B31</f>
        <v>0</v>
      </c>
      <c r="D82" s="68">
        <f>'Ek-2'!C31</f>
        <v>0</v>
      </c>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37"/>
      <c r="AT82" s="69">
        <f t="shared" si="18"/>
        <v>0</v>
      </c>
      <c r="AU82" s="70">
        <f t="shared" si="19"/>
        <v>0</v>
      </c>
      <c r="AV82" s="70">
        <f t="shared" si="20"/>
        <v>0</v>
      </c>
      <c r="AW82" s="70">
        <f t="shared" si="21"/>
        <v>0</v>
      </c>
      <c r="AX82" s="70">
        <f t="shared" si="22"/>
        <v>0</v>
      </c>
      <c r="AY82" s="70">
        <f t="shared" si="23"/>
        <v>0</v>
      </c>
      <c r="AZ82" s="71" t="e">
        <f t="shared" si="24"/>
        <v>#DIV/0!</v>
      </c>
      <c r="BA82" s="51"/>
    </row>
    <row r="83" spans="1:53" x14ac:dyDescent="0.25">
      <c r="A83" s="37"/>
      <c r="B83" s="77">
        <f t="shared" si="25"/>
        <v>25</v>
      </c>
      <c r="C83" s="68">
        <f>'Ek-2'!B32</f>
        <v>0</v>
      </c>
      <c r="D83" s="68">
        <f>'Ek-2'!C32</f>
        <v>0</v>
      </c>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37"/>
      <c r="AT83" s="69">
        <f t="shared" si="18"/>
        <v>0</v>
      </c>
      <c r="AU83" s="70">
        <f t="shared" si="19"/>
        <v>0</v>
      </c>
      <c r="AV83" s="70">
        <f t="shared" si="20"/>
        <v>0</v>
      </c>
      <c r="AW83" s="70">
        <f t="shared" si="21"/>
        <v>0</v>
      </c>
      <c r="AX83" s="70">
        <f t="shared" si="22"/>
        <v>0</v>
      </c>
      <c r="AY83" s="70">
        <f t="shared" si="23"/>
        <v>0</v>
      </c>
      <c r="AZ83" s="71" t="e">
        <f t="shared" si="24"/>
        <v>#DIV/0!</v>
      </c>
      <c r="BA83" s="51"/>
    </row>
    <row r="84" spans="1:53" x14ac:dyDescent="0.25">
      <c r="A84" s="37"/>
      <c r="B84" s="77">
        <f t="shared" si="25"/>
        <v>26</v>
      </c>
      <c r="C84" s="68">
        <f>'Ek-2'!B33</f>
        <v>0</v>
      </c>
      <c r="D84" s="68">
        <f>'Ek-2'!C33</f>
        <v>0</v>
      </c>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37"/>
      <c r="AT84" s="69">
        <f t="shared" si="18"/>
        <v>0</v>
      </c>
      <c r="AU84" s="70">
        <f t="shared" si="19"/>
        <v>0</v>
      </c>
      <c r="AV84" s="70">
        <f t="shared" si="20"/>
        <v>0</v>
      </c>
      <c r="AW84" s="70">
        <f t="shared" si="21"/>
        <v>0</v>
      </c>
      <c r="AX84" s="70">
        <f t="shared" si="22"/>
        <v>0</v>
      </c>
      <c r="AY84" s="70">
        <f t="shared" si="23"/>
        <v>0</v>
      </c>
      <c r="AZ84" s="71" t="e">
        <f t="shared" si="24"/>
        <v>#DIV/0!</v>
      </c>
      <c r="BA84" s="51"/>
    </row>
    <row r="85" spans="1:53" x14ac:dyDescent="0.25">
      <c r="A85" s="37"/>
      <c r="B85" s="77">
        <f t="shared" si="25"/>
        <v>27</v>
      </c>
      <c r="C85" s="68">
        <f>'Ek-2'!B34</f>
        <v>0</v>
      </c>
      <c r="D85" s="68">
        <f>'Ek-2'!C34</f>
        <v>0</v>
      </c>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37"/>
      <c r="AT85" s="69">
        <f t="shared" si="18"/>
        <v>0</v>
      </c>
      <c r="AU85" s="70">
        <f t="shared" si="19"/>
        <v>0</v>
      </c>
      <c r="AV85" s="70">
        <f t="shared" si="20"/>
        <v>0</v>
      </c>
      <c r="AW85" s="70">
        <f t="shared" si="21"/>
        <v>0</v>
      </c>
      <c r="AX85" s="70">
        <f t="shared" si="22"/>
        <v>0</v>
      </c>
      <c r="AY85" s="70">
        <f t="shared" si="23"/>
        <v>0</v>
      </c>
      <c r="AZ85" s="71" t="e">
        <f t="shared" si="24"/>
        <v>#DIV/0!</v>
      </c>
      <c r="BA85" s="51"/>
    </row>
    <row r="86" spans="1:53" x14ac:dyDescent="0.25">
      <c r="A86" s="37"/>
      <c r="B86" s="77">
        <f t="shared" si="25"/>
        <v>28</v>
      </c>
      <c r="C86" s="68">
        <f>'Ek-2'!B35</f>
        <v>0</v>
      </c>
      <c r="D86" s="68">
        <f>'Ek-2'!C35</f>
        <v>0</v>
      </c>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37"/>
      <c r="AT86" s="69">
        <f t="shared" si="18"/>
        <v>0</v>
      </c>
      <c r="AU86" s="70">
        <f t="shared" si="19"/>
        <v>0</v>
      </c>
      <c r="AV86" s="70">
        <f t="shared" si="20"/>
        <v>0</v>
      </c>
      <c r="AW86" s="70">
        <f t="shared" si="21"/>
        <v>0</v>
      </c>
      <c r="AX86" s="70">
        <f t="shared" si="22"/>
        <v>0</v>
      </c>
      <c r="AY86" s="70">
        <f t="shared" si="23"/>
        <v>0</v>
      </c>
      <c r="AZ86" s="71" t="e">
        <f t="shared" si="24"/>
        <v>#DIV/0!</v>
      </c>
      <c r="BA86" s="51"/>
    </row>
    <row r="87" spans="1:53" x14ac:dyDescent="0.25">
      <c r="A87" s="37"/>
      <c r="B87" s="77">
        <f t="shared" si="25"/>
        <v>29</v>
      </c>
      <c r="C87" s="68">
        <f>'Ek-2'!B36</f>
        <v>0</v>
      </c>
      <c r="D87" s="68">
        <f>'Ek-2'!C36</f>
        <v>0</v>
      </c>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37"/>
      <c r="AT87" s="69">
        <f t="shared" si="18"/>
        <v>0</v>
      </c>
      <c r="AU87" s="70">
        <f t="shared" si="19"/>
        <v>0</v>
      </c>
      <c r="AV87" s="70">
        <f t="shared" si="20"/>
        <v>0</v>
      </c>
      <c r="AW87" s="70">
        <f t="shared" si="21"/>
        <v>0</v>
      </c>
      <c r="AX87" s="70">
        <f t="shared" si="22"/>
        <v>0</v>
      </c>
      <c r="AY87" s="70">
        <f t="shared" si="23"/>
        <v>0</v>
      </c>
      <c r="AZ87" s="71" t="e">
        <f t="shared" si="24"/>
        <v>#DIV/0!</v>
      </c>
      <c r="BA87" s="51"/>
    </row>
    <row r="88" spans="1:53" ht="15.75" customHeight="1" x14ac:dyDescent="0.25">
      <c r="A88" s="37"/>
      <c r="B88" s="77">
        <f t="shared" si="25"/>
        <v>30</v>
      </c>
      <c r="C88" s="68">
        <f>'Ek-2'!B37</f>
        <v>0</v>
      </c>
      <c r="D88" s="68">
        <f>'Ek-2'!C37</f>
        <v>0</v>
      </c>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37"/>
      <c r="AT88" s="74">
        <f t="shared" si="18"/>
        <v>0</v>
      </c>
      <c r="AU88" s="75">
        <f t="shared" si="19"/>
        <v>0</v>
      </c>
      <c r="AV88" s="75">
        <f t="shared" si="20"/>
        <v>0</v>
      </c>
      <c r="AW88" s="75">
        <f t="shared" si="21"/>
        <v>0</v>
      </c>
      <c r="AX88" s="75">
        <f t="shared" si="22"/>
        <v>0</v>
      </c>
      <c r="AY88" s="75">
        <f t="shared" si="23"/>
        <v>0</v>
      </c>
      <c r="AZ88" s="76" t="e">
        <f t="shared" si="24"/>
        <v>#DIV/0!</v>
      </c>
      <c r="BA88" s="51"/>
    </row>
    <row r="89" spans="1:53" ht="15.75" customHeight="1" x14ac:dyDescent="0.25">
      <c r="A89" s="37"/>
      <c r="B89" s="77">
        <f t="shared" si="25"/>
        <v>31</v>
      </c>
      <c r="C89" s="68">
        <f>'Ek-2'!B38</f>
        <v>0</v>
      </c>
      <c r="D89" s="68">
        <f>'Ek-2'!C38</f>
        <v>0</v>
      </c>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37"/>
      <c r="AT89" s="74">
        <f t="shared" si="18"/>
        <v>0</v>
      </c>
      <c r="AU89" s="75">
        <f t="shared" si="19"/>
        <v>0</v>
      </c>
      <c r="AV89" s="75">
        <f t="shared" si="20"/>
        <v>0</v>
      </c>
      <c r="AW89" s="75">
        <f t="shared" si="21"/>
        <v>0</v>
      </c>
      <c r="AX89" s="75">
        <f t="shared" si="22"/>
        <v>0</v>
      </c>
      <c r="AY89" s="75">
        <f t="shared" si="23"/>
        <v>0</v>
      </c>
      <c r="AZ89" s="76" t="e">
        <f t="shared" si="24"/>
        <v>#DIV/0!</v>
      </c>
      <c r="BA89" s="37"/>
    </row>
    <row r="90" spans="1:53" ht="15.75" customHeight="1" x14ac:dyDescent="0.25">
      <c r="A90" s="37"/>
      <c r="B90" s="77">
        <f t="shared" si="25"/>
        <v>32</v>
      </c>
      <c r="C90" s="68">
        <f>'Ek-2'!B39</f>
        <v>0</v>
      </c>
      <c r="D90" s="68">
        <f>'Ek-2'!C39</f>
        <v>0</v>
      </c>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37"/>
      <c r="AT90" s="74">
        <f t="shared" si="18"/>
        <v>0</v>
      </c>
      <c r="AU90" s="75">
        <f t="shared" si="19"/>
        <v>0</v>
      </c>
      <c r="AV90" s="75">
        <f t="shared" si="20"/>
        <v>0</v>
      </c>
      <c r="AW90" s="75">
        <f t="shared" si="21"/>
        <v>0</v>
      </c>
      <c r="AX90" s="75">
        <f t="shared" si="22"/>
        <v>0</v>
      </c>
      <c r="AY90" s="75">
        <f t="shared" si="23"/>
        <v>0</v>
      </c>
      <c r="AZ90" s="76" t="e">
        <f t="shared" si="24"/>
        <v>#DIV/0!</v>
      </c>
      <c r="BA90" s="37"/>
    </row>
    <row r="91" spans="1:53" ht="15.75" customHeight="1" x14ac:dyDescent="0.25">
      <c r="A91" s="37"/>
      <c r="B91" s="77">
        <f t="shared" si="25"/>
        <v>33</v>
      </c>
      <c r="C91" s="68">
        <f>'Ek-2'!B40</f>
        <v>0</v>
      </c>
      <c r="D91" s="68">
        <f>'Ek-2'!C40</f>
        <v>0</v>
      </c>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37"/>
      <c r="AT91" s="74">
        <f t="shared" ref="AT91:AT108" si="26">COUNTIF(E91:AR91,"5")</f>
        <v>0</v>
      </c>
      <c r="AU91" s="75">
        <f t="shared" ref="AU91:AU108" si="27">COUNTIF(E91:AR91,"4")</f>
        <v>0</v>
      </c>
      <c r="AV91" s="75">
        <f t="shared" ref="AV91:AV108" si="28">COUNTIF(E91:AR91,"3")</f>
        <v>0</v>
      </c>
      <c r="AW91" s="75">
        <f t="shared" ref="AW91:AW108" si="29">COUNTIF(E91:AR91,"2")</f>
        <v>0</v>
      </c>
      <c r="AX91" s="75">
        <f t="shared" ref="AX91:AX108" si="30">COUNTIF(E91:AR91,"1")</f>
        <v>0</v>
      </c>
      <c r="AY91" s="75">
        <f t="shared" ref="AY91:AY108" si="31">SUM(AT91:AX91)</f>
        <v>0</v>
      </c>
      <c r="AZ91" s="76" t="e">
        <f t="shared" ref="AZ91:AZ108" si="32">ROUND(SUMPRODUCT($AT$4:$AX$4,AT91:AX91)/AY91,0)</f>
        <v>#DIV/0!</v>
      </c>
      <c r="BA91" s="37"/>
    </row>
    <row r="92" spans="1:53" ht="15.75" customHeight="1" x14ac:dyDescent="0.25">
      <c r="A92" s="37"/>
      <c r="B92" s="77">
        <f t="shared" ref="B92:B108" si="33">B91+1</f>
        <v>34</v>
      </c>
      <c r="C92" s="68">
        <f>'Ek-2'!B41</f>
        <v>0</v>
      </c>
      <c r="D92" s="68">
        <f>'Ek-2'!C41</f>
        <v>0</v>
      </c>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37"/>
      <c r="AT92" s="74">
        <f t="shared" si="26"/>
        <v>0</v>
      </c>
      <c r="AU92" s="75">
        <f t="shared" si="27"/>
        <v>0</v>
      </c>
      <c r="AV92" s="75">
        <f t="shared" si="28"/>
        <v>0</v>
      </c>
      <c r="AW92" s="75">
        <f t="shared" si="29"/>
        <v>0</v>
      </c>
      <c r="AX92" s="75">
        <f t="shared" si="30"/>
        <v>0</v>
      </c>
      <c r="AY92" s="75">
        <f t="shared" si="31"/>
        <v>0</v>
      </c>
      <c r="AZ92" s="76" t="e">
        <f t="shared" si="32"/>
        <v>#DIV/0!</v>
      </c>
      <c r="BA92" s="37"/>
    </row>
    <row r="93" spans="1:53" ht="15.75" customHeight="1" x14ac:dyDescent="0.25">
      <c r="A93" s="37"/>
      <c r="B93" s="77">
        <f t="shared" si="33"/>
        <v>35</v>
      </c>
      <c r="C93" s="68">
        <f>'Ek-2'!B42</f>
        <v>0</v>
      </c>
      <c r="D93" s="68">
        <f>'Ek-2'!C42</f>
        <v>0</v>
      </c>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37"/>
      <c r="AT93" s="74">
        <f t="shared" si="26"/>
        <v>0</v>
      </c>
      <c r="AU93" s="75">
        <f t="shared" si="27"/>
        <v>0</v>
      </c>
      <c r="AV93" s="75">
        <f t="shared" si="28"/>
        <v>0</v>
      </c>
      <c r="AW93" s="75">
        <f t="shared" si="29"/>
        <v>0</v>
      </c>
      <c r="AX93" s="75">
        <f t="shared" si="30"/>
        <v>0</v>
      </c>
      <c r="AY93" s="75">
        <f t="shared" si="31"/>
        <v>0</v>
      </c>
      <c r="AZ93" s="76" t="e">
        <f t="shared" si="32"/>
        <v>#DIV/0!</v>
      </c>
      <c r="BA93" s="37"/>
    </row>
    <row r="94" spans="1:53" ht="15.75" customHeight="1" x14ac:dyDescent="0.25">
      <c r="A94" s="37"/>
      <c r="B94" s="77">
        <f t="shared" si="33"/>
        <v>36</v>
      </c>
      <c r="C94" s="68">
        <f>'Ek-2'!B43</f>
        <v>0</v>
      </c>
      <c r="D94" s="68">
        <f>'Ek-2'!C43</f>
        <v>0</v>
      </c>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37"/>
      <c r="AT94" s="74">
        <f t="shared" si="26"/>
        <v>0</v>
      </c>
      <c r="AU94" s="75">
        <f t="shared" si="27"/>
        <v>0</v>
      </c>
      <c r="AV94" s="75">
        <f t="shared" si="28"/>
        <v>0</v>
      </c>
      <c r="AW94" s="75">
        <f t="shared" si="29"/>
        <v>0</v>
      </c>
      <c r="AX94" s="75">
        <f t="shared" si="30"/>
        <v>0</v>
      </c>
      <c r="AY94" s="75">
        <f t="shared" si="31"/>
        <v>0</v>
      </c>
      <c r="AZ94" s="76" t="e">
        <f t="shared" si="32"/>
        <v>#DIV/0!</v>
      </c>
      <c r="BA94" s="37"/>
    </row>
    <row r="95" spans="1:53" ht="15.75" customHeight="1" x14ac:dyDescent="0.25">
      <c r="A95" s="37"/>
      <c r="B95" s="77">
        <f t="shared" si="33"/>
        <v>37</v>
      </c>
      <c r="C95" s="68">
        <f>'Ek-2'!B44</f>
        <v>0</v>
      </c>
      <c r="D95" s="68">
        <f>'Ek-2'!C44</f>
        <v>0</v>
      </c>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37"/>
      <c r="AT95" s="74">
        <f t="shared" si="26"/>
        <v>0</v>
      </c>
      <c r="AU95" s="75">
        <f t="shared" si="27"/>
        <v>0</v>
      </c>
      <c r="AV95" s="75">
        <f t="shared" si="28"/>
        <v>0</v>
      </c>
      <c r="AW95" s="75">
        <f t="shared" si="29"/>
        <v>0</v>
      </c>
      <c r="AX95" s="75">
        <f t="shared" si="30"/>
        <v>0</v>
      </c>
      <c r="AY95" s="75">
        <f t="shared" si="31"/>
        <v>0</v>
      </c>
      <c r="AZ95" s="76" t="e">
        <f t="shared" si="32"/>
        <v>#DIV/0!</v>
      </c>
      <c r="BA95" s="37"/>
    </row>
    <row r="96" spans="1:53" ht="15.75" customHeight="1" x14ac:dyDescent="0.25">
      <c r="A96" s="37"/>
      <c r="B96" s="77">
        <f t="shared" si="33"/>
        <v>38</v>
      </c>
      <c r="C96" s="68">
        <f>'Ek-2'!B45</f>
        <v>0</v>
      </c>
      <c r="D96" s="68">
        <f>'Ek-2'!C45</f>
        <v>0</v>
      </c>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37"/>
      <c r="AT96" s="74">
        <f t="shared" si="26"/>
        <v>0</v>
      </c>
      <c r="AU96" s="75">
        <f t="shared" si="27"/>
        <v>0</v>
      </c>
      <c r="AV96" s="75">
        <f t="shared" si="28"/>
        <v>0</v>
      </c>
      <c r="AW96" s="75">
        <f t="shared" si="29"/>
        <v>0</v>
      </c>
      <c r="AX96" s="75">
        <f t="shared" si="30"/>
        <v>0</v>
      </c>
      <c r="AY96" s="75">
        <f t="shared" si="31"/>
        <v>0</v>
      </c>
      <c r="AZ96" s="76" t="e">
        <f t="shared" si="32"/>
        <v>#DIV/0!</v>
      </c>
      <c r="BA96" s="37"/>
    </row>
    <row r="97" spans="1:53" ht="15.75" customHeight="1" x14ac:dyDescent="0.25">
      <c r="A97" s="37"/>
      <c r="B97" s="77">
        <f t="shared" si="33"/>
        <v>39</v>
      </c>
      <c r="C97" s="68">
        <f>'Ek-2'!B46</f>
        <v>0</v>
      </c>
      <c r="D97" s="68">
        <f>'Ek-2'!C46</f>
        <v>0</v>
      </c>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37"/>
      <c r="AT97" s="74">
        <f t="shared" si="26"/>
        <v>0</v>
      </c>
      <c r="AU97" s="75">
        <f t="shared" si="27"/>
        <v>0</v>
      </c>
      <c r="AV97" s="75">
        <f t="shared" si="28"/>
        <v>0</v>
      </c>
      <c r="AW97" s="75">
        <f t="shared" si="29"/>
        <v>0</v>
      </c>
      <c r="AX97" s="75">
        <f t="shared" si="30"/>
        <v>0</v>
      </c>
      <c r="AY97" s="75">
        <f t="shared" si="31"/>
        <v>0</v>
      </c>
      <c r="AZ97" s="76" t="e">
        <f t="shared" si="32"/>
        <v>#DIV/0!</v>
      </c>
      <c r="BA97" s="37"/>
    </row>
    <row r="98" spans="1:53" ht="15.75" customHeight="1" x14ac:dyDescent="0.25">
      <c r="A98" s="37"/>
      <c r="B98" s="77">
        <f t="shared" si="33"/>
        <v>40</v>
      </c>
      <c r="C98" s="68">
        <f>'Ek-2'!B47</f>
        <v>0</v>
      </c>
      <c r="D98" s="68">
        <f>'Ek-2'!C47</f>
        <v>0</v>
      </c>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37"/>
      <c r="AT98" s="74">
        <f t="shared" si="26"/>
        <v>0</v>
      </c>
      <c r="AU98" s="75">
        <f t="shared" si="27"/>
        <v>0</v>
      </c>
      <c r="AV98" s="75">
        <f t="shared" si="28"/>
        <v>0</v>
      </c>
      <c r="AW98" s="75">
        <f t="shared" si="29"/>
        <v>0</v>
      </c>
      <c r="AX98" s="75">
        <f t="shared" si="30"/>
        <v>0</v>
      </c>
      <c r="AY98" s="75">
        <f t="shared" si="31"/>
        <v>0</v>
      </c>
      <c r="AZ98" s="76" t="e">
        <f t="shared" si="32"/>
        <v>#DIV/0!</v>
      </c>
      <c r="BA98" s="37"/>
    </row>
    <row r="99" spans="1:53" ht="15.75" customHeight="1" x14ac:dyDescent="0.25">
      <c r="A99" s="37"/>
      <c r="B99" s="77">
        <f t="shared" si="33"/>
        <v>41</v>
      </c>
      <c r="C99" s="68">
        <f>'Ek-2'!B48</f>
        <v>0</v>
      </c>
      <c r="D99" s="68">
        <f>'Ek-2'!C48</f>
        <v>0</v>
      </c>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37"/>
      <c r="AT99" s="74">
        <f t="shared" si="26"/>
        <v>0</v>
      </c>
      <c r="AU99" s="75">
        <f t="shared" si="27"/>
        <v>0</v>
      </c>
      <c r="AV99" s="75">
        <f t="shared" si="28"/>
        <v>0</v>
      </c>
      <c r="AW99" s="75">
        <f t="shared" si="29"/>
        <v>0</v>
      </c>
      <c r="AX99" s="75">
        <f t="shared" si="30"/>
        <v>0</v>
      </c>
      <c r="AY99" s="75">
        <f t="shared" si="31"/>
        <v>0</v>
      </c>
      <c r="AZ99" s="76" t="e">
        <f t="shared" si="32"/>
        <v>#DIV/0!</v>
      </c>
      <c r="BA99" s="37"/>
    </row>
    <row r="100" spans="1:53" ht="15.75" customHeight="1" x14ac:dyDescent="0.25">
      <c r="A100" s="37"/>
      <c r="B100" s="77">
        <f t="shared" si="33"/>
        <v>42</v>
      </c>
      <c r="C100" s="68">
        <f>'Ek-2'!B49</f>
        <v>0</v>
      </c>
      <c r="D100" s="68">
        <f>'Ek-2'!C49</f>
        <v>0</v>
      </c>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37"/>
      <c r="AT100" s="74">
        <f t="shared" si="26"/>
        <v>0</v>
      </c>
      <c r="AU100" s="75">
        <f t="shared" si="27"/>
        <v>0</v>
      </c>
      <c r="AV100" s="75">
        <f t="shared" si="28"/>
        <v>0</v>
      </c>
      <c r="AW100" s="75">
        <f t="shared" si="29"/>
        <v>0</v>
      </c>
      <c r="AX100" s="75">
        <f t="shared" si="30"/>
        <v>0</v>
      </c>
      <c r="AY100" s="75">
        <f t="shared" si="31"/>
        <v>0</v>
      </c>
      <c r="AZ100" s="76" t="e">
        <f t="shared" si="32"/>
        <v>#DIV/0!</v>
      </c>
      <c r="BA100" s="37"/>
    </row>
    <row r="101" spans="1:53" ht="15.75" customHeight="1" x14ac:dyDescent="0.25">
      <c r="A101" s="37"/>
      <c r="B101" s="77">
        <f t="shared" si="33"/>
        <v>43</v>
      </c>
      <c r="C101" s="68">
        <f>'Ek-2'!B50</f>
        <v>0</v>
      </c>
      <c r="D101" s="68">
        <f>'Ek-2'!C50</f>
        <v>0</v>
      </c>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37"/>
      <c r="AT101" s="74">
        <f t="shared" si="26"/>
        <v>0</v>
      </c>
      <c r="AU101" s="75">
        <f t="shared" si="27"/>
        <v>0</v>
      </c>
      <c r="AV101" s="75">
        <f t="shared" si="28"/>
        <v>0</v>
      </c>
      <c r="AW101" s="75">
        <f t="shared" si="29"/>
        <v>0</v>
      </c>
      <c r="AX101" s="75">
        <f t="shared" si="30"/>
        <v>0</v>
      </c>
      <c r="AY101" s="75">
        <f t="shared" si="31"/>
        <v>0</v>
      </c>
      <c r="AZ101" s="76" t="e">
        <f t="shared" si="32"/>
        <v>#DIV/0!</v>
      </c>
      <c r="BA101" s="37"/>
    </row>
    <row r="102" spans="1:53" ht="15.75" customHeight="1" x14ac:dyDescent="0.25">
      <c r="A102" s="37"/>
      <c r="B102" s="77">
        <f t="shared" si="33"/>
        <v>44</v>
      </c>
      <c r="C102" s="68">
        <f>'Ek-2'!B51</f>
        <v>0</v>
      </c>
      <c r="D102" s="68">
        <f>'Ek-2'!C51</f>
        <v>0</v>
      </c>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37"/>
      <c r="AT102" s="74">
        <f t="shared" si="26"/>
        <v>0</v>
      </c>
      <c r="AU102" s="75">
        <f t="shared" si="27"/>
        <v>0</v>
      </c>
      <c r="AV102" s="75">
        <f t="shared" si="28"/>
        <v>0</v>
      </c>
      <c r="AW102" s="75">
        <f t="shared" si="29"/>
        <v>0</v>
      </c>
      <c r="AX102" s="75">
        <f t="shared" si="30"/>
        <v>0</v>
      </c>
      <c r="AY102" s="75">
        <f t="shared" si="31"/>
        <v>0</v>
      </c>
      <c r="AZ102" s="76" t="e">
        <f t="shared" si="32"/>
        <v>#DIV/0!</v>
      </c>
      <c r="BA102" s="37"/>
    </row>
    <row r="103" spans="1:53" ht="15.75" customHeight="1" x14ac:dyDescent="0.25">
      <c r="A103" s="37"/>
      <c r="B103" s="77">
        <f t="shared" si="33"/>
        <v>45</v>
      </c>
      <c r="C103" s="68">
        <f>'Ek-2'!B52</f>
        <v>0</v>
      </c>
      <c r="D103" s="68">
        <f>'Ek-2'!C52</f>
        <v>0</v>
      </c>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37"/>
      <c r="AT103" s="74">
        <f t="shared" si="26"/>
        <v>0</v>
      </c>
      <c r="AU103" s="75">
        <f t="shared" si="27"/>
        <v>0</v>
      </c>
      <c r="AV103" s="75">
        <f t="shared" si="28"/>
        <v>0</v>
      </c>
      <c r="AW103" s="75">
        <f t="shared" si="29"/>
        <v>0</v>
      </c>
      <c r="AX103" s="75">
        <f t="shared" si="30"/>
        <v>0</v>
      </c>
      <c r="AY103" s="75">
        <f t="shared" si="31"/>
        <v>0</v>
      </c>
      <c r="AZ103" s="76" t="e">
        <f t="shared" si="32"/>
        <v>#DIV/0!</v>
      </c>
      <c r="BA103" s="37"/>
    </row>
    <row r="104" spans="1:53" ht="15.75" customHeight="1" x14ac:dyDescent="0.25">
      <c r="A104" s="37"/>
      <c r="B104" s="77">
        <f t="shared" si="33"/>
        <v>46</v>
      </c>
      <c r="C104" s="68">
        <f>'Ek-2'!B53</f>
        <v>0</v>
      </c>
      <c r="D104" s="68">
        <f>'Ek-2'!C53</f>
        <v>0</v>
      </c>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37"/>
      <c r="AT104" s="74">
        <f t="shared" si="26"/>
        <v>0</v>
      </c>
      <c r="AU104" s="75">
        <f t="shared" si="27"/>
        <v>0</v>
      </c>
      <c r="AV104" s="75">
        <f t="shared" si="28"/>
        <v>0</v>
      </c>
      <c r="AW104" s="75">
        <f t="shared" si="29"/>
        <v>0</v>
      </c>
      <c r="AX104" s="75">
        <f t="shared" si="30"/>
        <v>0</v>
      </c>
      <c r="AY104" s="75">
        <f t="shared" si="31"/>
        <v>0</v>
      </c>
      <c r="AZ104" s="76" t="e">
        <f t="shared" si="32"/>
        <v>#DIV/0!</v>
      </c>
      <c r="BA104" s="37"/>
    </row>
    <row r="105" spans="1:53" ht="15.75" customHeight="1" x14ac:dyDescent="0.25">
      <c r="A105" s="37"/>
      <c r="B105" s="77">
        <f t="shared" si="33"/>
        <v>47</v>
      </c>
      <c r="C105" s="68">
        <f>'Ek-2'!B54</f>
        <v>0</v>
      </c>
      <c r="D105" s="68">
        <f>'Ek-2'!C54</f>
        <v>0</v>
      </c>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37"/>
      <c r="AT105" s="74">
        <f t="shared" si="26"/>
        <v>0</v>
      </c>
      <c r="AU105" s="75">
        <f t="shared" si="27"/>
        <v>0</v>
      </c>
      <c r="AV105" s="75">
        <f t="shared" si="28"/>
        <v>0</v>
      </c>
      <c r="AW105" s="75">
        <f t="shared" si="29"/>
        <v>0</v>
      </c>
      <c r="AX105" s="75">
        <f t="shared" si="30"/>
        <v>0</v>
      </c>
      <c r="AY105" s="75">
        <f t="shared" si="31"/>
        <v>0</v>
      </c>
      <c r="AZ105" s="76" t="e">
        <f t="shared" si="32"/>
        <v>#DIV/0!</v>
      </c>
      <c r="BA105" s="37"/>
    </row>
    <row r="106" spans="1:53" ht="15.75" customHeight="1" x14ac:dyDescent="0.25">
      <c r="A106" s="37"/>
      <c r="B106" s="77">
        <f t="shared" si="33"/>
        <v>48</v>
      </c>
      <c r="C106" s="68">
        <f>'Ek-2'!B55</f>
        <v>0</v>
      </c>
      <c r="D106" s="68">
        <f>'Ek-2'!C55</f>
        <v>0</v>
      </c>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37"/>
      <c r="AT106" s="74">
        <f t="shared" si="26"/>
        <v>0</v>
      </c>
      <c r="AU106" s="75">
        <f t="shared" si="27"/>
        <v>0</v>
      </c>
      <c r="AV106" s="75">
        <f t="shared" si="28"/>
        <v>0</v>
      </c>
      <c r="AW106" s="75">
        <f t="shared" si="29"/>
        <v>0</v>
      </c>
      <c r="AX106" s="75">
        <f t="shared" si="30"/>
        <v>0</v>
      </c>
      <c r="AY106" s="75">
        <f t="shared" si="31"/>
        <v>0</v>
      </c>
      <c r="AZ106" s="76" t="e">
        <f t="shared" si="32"/>
        <v>#DIV/0!</v>
      </c>
      <c r="BA106" s="37"/>
    </row>
    <row r="107" spans="1:53" ht="15.75" customHeight="1" x14ac:dyDescent="0.25">
      <c r="A107" s="37"/>
      <c r="B107" s="77">
        <f t="shared" si="33"/>
        <v>49</v>
      </c>
      <c r="C107" s="68">
        <f>'Ek-2'!B56</f>
        <v>0</v>
      </c>
      <c r="D107" s="68">
        <f>'Ek-2'!C56</f>
        <v>0</v>
      </c>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37"/>
      <c r="AT107" s="74">
        <f t="shared" si="26"/>
        <v>0</v>
      </c>
      <c r="AU107" s="75">
        <f t="shared" si="27"/>
        <v>0</v>
      </c>
      <c r="AV107" s="75">
        <f t="shared" si="28"/>
        <v>0</v>
      </c>
      <c r="AW107" s="75">
        <f t="shared" si="29"/>
        <v>0</v>
      </c>
      <c r="AX107" s="75">
        <f t="shared" si="30"/>
        <v>0</v>
      </c>
      <c r="AY107" s="75">
        <f t="shared" si="31"/>
        <v>0</v>
      </c>
      <c r="AZ107" s="76" t="e">
        <f t="shared" si="32"/>
        <v>#DIV/0!</v>
      </c>
      <c r="BA107" s="37"/>
    </row>
    <row r="108" spans="1:53" ht="15.75" customHeight="1" x14ac:dyDescent="0.25">
      <c r="A108" s="37"/>
      <c r="B108" s="77">
        <f t="shared" si="33"/>
        <v>50</v>
      </c>
      <c r="C108" s="68">
        <f>'Ek-2'!B57</f>
        <v>0</v>
      </c>
      <c r="D108" s="68">
        <f>'Ek-2'!C57</f>
        <v>0</v>
      </c>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37"/>
      <c r="AT108" s="74">
        <f t="shared" si="26"/>
        <v>0</v>
      </c>
      <c r="AU108" s="75">
        <f t="shared" si="27"/>
        <v>0</v>
      </c>
      <c r="AV108" s="75">
        <f t="shared" si="28"/>
        <v>0</v>
      </c>
      <c r="AW108" s="75">
        <f t="shared" si="29"/>
        <v>0</v>
      </c>
      <c r="AX108" s="75">
        <f t="shared" si="30"/>
        <v>0</v>
      </c>
      <c r="AY108" s="75">
        <f t="shared" si="31"/>
        <v>0</v>
      </c>
      <c r="AZ108" s="76" t="e">
        <f t="shared" si="32"/>
        <v>#DIV/0!</v>
      </c>
      <c r="BA108" s="37"/>
    </row>
  </sheetData>
  <mergeCells count="5">
    <mergeCell ref="B1:AN1"/>
    <mergeCell ref="AT57:AZ57"/>
    <mergeCell ref="B3:C3"/>
    <mergeCell ref="AT3:AZ3"/>
    <mergeCell ref="B57:C57"/>
  </mergeCells>
  <conditionalFormatting sqref="E5:AR54 E59:AR108">
    <cfRule type="containsText" dxfId="7" priority="1" operator="containsText" text="5">
      <formula>NOT(ISERROR(SEARCH("5",E5)))</formula>
    </cfRule>
    <cfRule type="containsText" dxfId="6" priority="2" operator="containsText" text="4">
      <formula>NOT(ISERROR(SEARCH("4",E5)))</formula>
    </cfRule>
    <cfRule type="containsText" dxfId="5" priority="3" operator="containsText" text="3">
      <formula>NOT(ISERROR(SEARCH("3",E5)))</formula>
    </cfRule>
    <cfRule type="containsText" dxfId="4" priority="4" operator="containsText" text="2">
      <formula>NOT(ISERROR(SEARCH("2",E5)))</formula>
    </cfRule>
    <cfRule type="containsText" dxfId="3" priority="5" operator="containsText" text="1">
      <formula>NOT(ISERROR(SEARCH("1",E5)))</formula>
    </cfRule>
  </conditionalFormatting>
  <conditionalFormatting sqref="O5:AR54 E5:N55">
    <cfRule type="containsText" dxfId="2" priority="6" operator="containsText" text="5">
      <formula>NOT(ISERROR(SEARCH("5",E5)))</formula>
    </cfRule>
    <cfRule type="containsText" dxfId="1" priority="7" operator="containsText" text="4">
      <formula>NOT(ISERROR(SEARCH("4",E5)))</formula>
    </cfRule>
    <cfRule type="containsText" dxfId="0" priority="8" operator="containsText" text="3">
      <formula>NOT(ISERROR(SEARCH("3",E5)))</formula>
    </cfRule>
  </conditionalFormatting>
  <dataValidations count="2">
    <dataValidation type="list" allowBlank="1" showInputMessage="1" showErrorMessage="1" sqref="E55:AR55" xr:uid="{00000000-0002-0000-0400-000000000000}">
      <formula1>"1, 2, 3, 4, --"</formula1>
    </dataValidation>
    <dataValidation type="list" allowBlank="1" showInputMessage="1" showErrorMessage="1" sqref="E5:AR54 E59:AR108" xr:uid="{00000000-0002-0000-0400-000001000000}">
      <formula1>"1, 2, 3, 4, 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63"/>
  <sheetViews>
    <sheetView workbookViewId="0">
      <selection sqref="A1:D1"/>
    </sheetView>
  </sheetViews>
  <sheetFormatPr defaultColWidth="9.140625" defaultRowHeight="18.75" x14ac:dyDescent="0.3"/>
  <cols>
    <col min="1" max="1" width="56.5703125" style="23" customWidth="1"/>
    <col min="2" max="3" width="26" style="23" customWidth="1"/>
    <col min="4" max="4" width="103.5703125" style="23" customWidth="1"/>
    <col min="5" max="5" width="11" style="20" customWidth="1"/>
    <col min="6" max="6" width="9.140625" style="20" customWidth="1"/>
    <col min="7" max="16384" width="9.140625" style="20"/>
  </cols>
  <sheetData>
    <row r="1" spans="1:4" ht="27" customHeight="1" x14ac:dyDescent="0.25">
      <c r="A1" s="183" t="s">
        <v>110</v>
      </c>
      <c r="B1" s="138"/>
      <c r="C1" s="138"/>
      <c r="D1" s="139"/>
    </row>
    <row r="2" spans="1:4" ht="16.5" customHeight="1" x14ac:dyDescent="0.25">
      <c r="A2" s="204"/>
      <c r="B2" s="138"/>
      <c r="C2" s="138"/>
      <c r="D2" s="139"/>
    </row>
    <row r="3" spans="1:4" ht="45.75" customHeight="1" x14ac:dyDescent="0.25">
      <c r="A3" s="36" t="s">
        <v>62</v>
      </c>
      <c r="B3" s="143" t="s">
        <v>111</v>
      </c>
      <c r="C3" s="138"/>
      <c r="D3" s="139"/>
    </row>
    <row r="4" spans="1:4" ht="36" customHeight="1" x14ac:dyDescent="0.25">
      <c r="A4" s="36" t="s">
        <v>4</v>
      </c>
      <c r="B4" s="143" t="s">
        <v>112</v>
      </c>
      <c r="C4" s="138"/>
      <c r="D4" s="139"/>
    </row>
    <row r="5" spans="1:4" ht="81" customHeight="1" x14ac:dyDescent="0.25">
      <c r="A5" s="36" t="s">
        <v>102</v>
      </c>
      <c r="B5" s="143" t="s">
        <v>113</v>
      </c>
      <c r="C5" s="138"/>
      <c r="D5" s="139"/>
    </row>
    <row r="6" spans="1:4" ht="44.25" customHeight="1" x14ac:dyDescent="0.25">
      <c r="A6" s="36" t="s">
        <v>108</v>
      </c>
      <c r="B6" s="143" t="s">
        <v>114</v>
      </c>
      <c r="C6" s="138"/>
      <c r="D6" s="139"/>
    </row>
    <row r="7" spans="1:4" ht="44.25" customHeight="1" x14ac:dyDescent="0.25">
      <c r="A7" s="36" t="s">
        <v>115</v>
      </c>
      <c r="B7" s="143" t="s">
        <v>116</v>
      </c>
      <c r="C7" s="138"/>
      <c r="D7" s="139"/>
    </row>
    <row r="8" spans="1:4" ht="69.75" customHeight="1" x14ac:dyDescent="0.25">
      <c r="A8" s="36" t="s">
        <v>117</v>
      </c>
      <c r="B8" s="143" t="s">
        <v>118</v>
      </c>
      <c r="C8" s="138"/>
      <c r="D8" s="139"/>
    </row>
    <row r="9" spans="1:4" x14ac:dyDescent="0.25">
      <c r="A9" s="44"/>
      <c r="B9" s="44"/>
      <c r="C9" s="44"/>
      <c r="D9" s="44"/>
    </row>
    <row r="10" spans="1:4" x14ac:dyDescent="0.25">
      <c r="A10" s="44"/>
      <c r="B10" s="44"/>
      <c r="C10" s="44"/>
      <c r="D10" s="44"/>
    </row>
    <row r="11" spans="1:4" x14ac:dyDescent="0.25">
      <c r="A11" s="44"/>
      <c r="B11" s="44"/>
      <c r="C11" s="44"/>
      <c r="D11" s="44"/>
    </row>
    <row r="12" spans="1:4" x14ac:dyDescent="0.25">
      <c r="A12" s="44"/>
      <c r="B12" s="44"/>
      <c r="C12" s="44"/>
      <c r="D12" s="44"/>
    </row>
    <row r="13" spans="1:4" x14ac:dyDescent="0.25">
      <c r="A13" s="44"/>
      <c r="B13" s="44"/>
      <c r="C13" s="44"/>
      <c r="D13" s="44"/>
    </row>
    <row r="14" spans="1:4" x14ac:dyDescent="0.25">
      <c r="A14" s="44"/>
      <c r="B14" s="44"/>
      <c r="C14" s="44"/>
      <c r="D14" s="44"/>
    </row>
    <row r="15" spans="1:4" x14ac:dyDescent="0.25">
      <c r="A15" s="44"/>
      <c r="B15" s="44"/>
      <c r="C15" s="44"/>
      <c r="D15" s="44"/>
    </row>
    <row r="16" spans="1:4" x14ac:dyDescent="0.25">
      <c r="A16" s="44"/>
      <c r="B16" s="44"/>
      <c r="C16" s="44"/>
      <c r="D16" s="44"/>
    </row>
    <row r="17" spans="1:4" x14ac:dyDescent="0.25">
      <c r="A17" s="44"/>
      <c r="B17" s="44"/>
      <c r="C17" s="44"/>
      <c r="D17" s="44"/>
    </row>
    <row r="18" spans="1:4" x14ac:dyDescent="0.25">
      <c r="A18" s="44"/>
      <c r="B18" s="44"/>
      <c r="C18" s="44"/>
      <c r="D18" s="44"/>
    </row>
    <row r="19" spans="1:4" x14ac:dyDescent="0.25">
      <c r="A19" s="44"/>
      <c r="B19" s="44"/>
      <c r="C19" s="44"/>
      <c r="D19" s="44"/>
    </row>
    <row r="20" spans="1:4" x14ac:dyDescent="0.25">
      <c r="A20" s="44"/>
      <c r="B20" s="44"/>
      <c r="C20" s="44"/>
      <c r="D20" s="44"/>
    </row>
    <row r="21" spans="1:4" x14ac:dyDescent="0.25">
      <c r="A21" s="44"/>
      <c r="B21" s="44"/>
      <c r="C21" s="44"/>
      <c r="D21" s="44"/>
    </row>
    <row r="22" spans="1:4" x14ac:dyDescent="0.25">
      <c r="A22" s="44"/>
      <c r="B22" s="44"/>
      <c r="C22" s="44"/>
      <c r="D22" s="44"/>
    </row>
    <row r="23" spans="1:4" x14ac:dyDescent="0.25">
      <c r="A23" s="44"/>
      <c r="B23" s="44"/>
      <c r="C23" s="44"/>
      <c r="D23" s="44"/>
    </row>
    <row r="24" spans="1:4" x14ac:dyDescent="0.25">
      <c r="A24" s="44"/>
      <c r="B24" s="44"/>
      <c r="C24" s="44"/>
      <c r="D24" s="44"/>
    </row>
    <row r="25" spans="1:4" x14ac:dyDescent="0.25">
      <c r="A25" s="44"/>
      <c r="B25" s="44"/>
      <c r="C25" s="44"/>
      <c r="D25" s="44"/>
    </row>
    <row r="26" spans="1:4" x14ac:dyDescent="0.25">
      <c r="A26" s="44"/>
      <c r="B26" s="44"/>
      <c r="C26" s="44"/>
      <c r="D26" s="44"/>
    </row>
    <row r="27" spans="1:4" x14ac:dyDescent="0.25">
      <c r="A27" s="44"/>
      <c r="B27" s="44"/>
      <c r="C27" s="44"/>
      <c r="D27" s="44"/>
    </row>
    <row r="28" spans="1:4" x14ac:dyDescent="0.25">
      <c r="A28" s="44"/>
      <c r="B28" s="44"/>
      <c r="C28" s="44"/>
      <c r="D28" s="44"/>
    </row>
    <row r="29" spans="1:4" x14ac:dyDescent="0.25">
      <c r="A29" s="44"/>
      <c r="B29" s="44"/>
      <c r="C29" s="44"/>
      <c r="D29" s="44"/>
    </row>
    <row r="30" spans="1:4" x14ac:dyDescent="0.25">
      <c r="A30" s="44"/>
      <c r="B30" s="44"/>
      <c r="C30" s="44"/>
      <c r="D30" s="44"/>
    </row>
    <row r="31" spans="1:4" x14ac:dyDescent="0.25">
      <c r="A31" s="44"/>
      <c r="B31" s="44"/>
      <c r="C31" s="44"/>
      <c r="D31" s="44"/>
    </row>
    <row r="32" spans="1:4" x14ac:dyDescent="0.25">
      <c r="A32" s="44"/>
      <c r="B32" s="44"/>
      <c r="C32" s="44"/>
      <c r="D32" s="44"/>
    </row>
    <row r="33" spans="1:4" x14ac:dyDescent="0.25">
      <c r="A33" s="44"/>
      <c r="B33" s="44"/>
      <c r="C33" s="44"/>
      <c r="D33" s="44"/>
    </row>
    <row r="34" spans="1:4" x14ac:dyDescent="0.25">
      <c r="A34" s="44"/>
      <c r="B34" s="44"/>
      <c r="C34" s="44"/>
      <c r="D34" s="44"/>
    </row>
    <row r="35" spans="1:4" x14ac:dyDescent="0.25">
      <c r="A35" s="44"/>
      <c r="B35" s="44"/>
      <c r="C35" s="44"/>
      <c r="D35" s="44"/>
    </row>
    <row r="36" spans="1:4" x14ac:dyDescent="0.25">
      <c r="A36" s="44"/>
      <c r="B36" s="44"/>
      <c r="C36" s="44"/>
      <c r="D36" s="44"/>
    </row>
    <row r="37" spans="1:4" x14ac:dyDescent="0.25">
      <c r="A37" s="44"/>
      <c r="B37" s="44"/>
      <c r="C37" s="44"/>
      <c r="D37" s="44"/>
    </row>
    <row r="38" spans="1:4" x14ac:dyDescent="0.25">
      <c r="A38" s="44"/>
      <c r="B38" s="44"/>
      <c r="C38" s="44"/>
      <c r="D38" s="44"/>
    </row>
    <row r="39" spans="1:4" x14ac:dyDescent="0.25">
      <c r="A39" s="44"/>
      <c r="B39" s="44"/>
      <c r="C39" s="44"/>
      <c r="D39" s="44"/>
    </row>
    <row r="40" spans="1:4" x14ac:dyDescent="0.25">
      <c r="A40" s="44"/>
      <c r="B40" s="44"/>
      <c r="C40" s="44"/>
      <c r="D40" s="44"/>
    </row>
    <row r="41" spans="1:4" x14ac:dyDescent="0.25">
      <c r="A41" s="44"/>
      <c r="B41" s="44"/>
      <c r="C41" s="44"/>
      <c r="D41" s="44"/>
    </row>
    <row r="42" spans="1:4" x14ac:dyDescent="0.25">
      <c r="A42" s="44"/>
      <c r="B42" s="44"/>
      <c r="C42" s="44"/>
      <c r="D42" s="44"/>
    </row>
    <row r="43" spans="1:4" x14ac:dyDescent="0.25">
      <c r="A43" s="44"/>
      <c r="B43" s="44"/>
      <c r="C43" s="44"/>
      <c r="D43" s="44"/>
    </row>
    <row r="44" spans="1:4" x14ac:dyDescent="0.25">
      <c r="A44" s="44"/>
      <c r="B44" s="44"/>
      <c r="C44" s="44"/>
      <c r="D44" s="44"/>
    </row>
    <row r="45" spans="1:4" x14ac:dyDescent="0.25">
      <c r="A45" s="44"/>
      <c r="B45" s="44"/>
      <c r="C45" s="44"/>
      <c r="D45" s="44"/>
    </row>
    <row r="46" spans="1:4" x14ac:dyDescent="0.25">
      <c r="A46" s="44"/>
      <c r="B46" s="44"/>
      <c r="C46" s="44"/>
      <c r="D46" s="44"/>
    </row>
    <row r="47" spans="1:4" x14ac:dyDescent="0.25">
      <c r="A47" s="44"/>
      <c r="B47" s="44"/>
      <c r="C47" s="44"/>
      <c r="D47" s="44"/>
    </row>
    <row r="48" spans="1:4" x14ac:dyDescent="0.25">
      <c r="A48" s="44"/>
      <c r="B48" s="44"/>
      <c r="C48" s="44"/>
      <c r="D48" s="44"/>
    </row>
    <row r="49" spans="1:4" x14ac:dyDescent="0.25">
      <c r="A49" s="44"/>
      <c r="B49" s="44"/>
      <c r="C49" s="44"/>
      <c r="D49" s="44"/>
    </row>
    <row r="50" spans="1:4" x14ac:dyDescent="0.25">
      <c r="A50" s="44"/>
      <c r="B50" s="44"/>
      <c r="C50" s="44"/>
      <c r="D50" s="44"/>
    </row>
    <row r="51" spans="1:4" x14ac:dyDescent="0.25">
      <c r="A51" s="44"/>
      <c r="B51" s="44"/>
      <c r="C51" s="44"/>
      <c r="D51" s="44"/>
    </row>
    <row r="52" spans="1:4" x14ac:dyDescent="0.25">
      <c r="A52" s="44"/>
      <c r="B52" s="44"/>
      <c r="C52" s="44"/>
      <c r="D52" s="44"/>
    </row>
    <row r="53" spans="1:4" x14ac:dyDescent="0.25">
      <c r="A53" s="44"/>
      <c r="B53" s="44"/>
      <c r="C53" s="44"/>
      <c r="D53" s="44"/>
    </row>
    <row r="54" spans="1:4" x14ac:dyDescent="0.25">
      <c r="A54" s="44"/>
      <c r="B54" s="44"/>
      <c r="C54" s="44"/>
      <c r="D54" s="44"/>
    </row>
    <row r="55" spans="1:4" x14ac:dyDescent="0.25">
      <c r="A55" s="44"/>
      <c r="B55" s="44"/>
      <c r="C55" s="44"/>
      <c r="D55" s="44"/>
    </row>
    <row r="56" spans="1:4" x14ac:dyDescent="0.25">
      <c r="A56" s="44"/>
      <c r="B56" s="44"/>
      <c r="C56" s="44"/>
      <c r="D56" s="44"/>
    </row>
    <row r="57" spans="1:4" x14ac:dyDescent="0.25">
      <c r="A57" s="44"/>
      <c r="B57" s="44"/>
      <c r="C57" s="44"/>
      <c r="D57" s="44"/>
    </row>
    <row r="58" spans="1:4" x14ac:dyDescent="0.25">
      <c r="A58" s="44"/>
      <c r="B58" s="44"/>
      <c r="C58" s="44"/>
      <c r="D58" s="44"/>
    </row>
    <row r="59" spans="1:4" x14ac:dyDescent="0.25">
      <c r="A59" s="44"/>
      <c r="B59" s="44"/>
      <c r="C59" s="44"/>
      <c r="D59" s="44"/>
    </row>
    <row r="60" spans="1:4" x14ac:dyDescent="0.25">
      <c r="A60" s="44"/>
      <c r="B60" s="44"/>
      <c r="C60" s="44"/>
      <c r="D60" s="44"/>
    </row>
    <row r="61" spans="1:4" x14ac:dyDescent="0.25">
      <c r="A61" s="44"/>
      <c r="B61" s="44"/>
      <c r="C61" s="44"/>
      <c r="D61" s="44"/>
    </row>
    <row r="62" spans="1:4" x14ac:dyDescent="0.25">
      <c r="A62" s="44"/>
      <c r="B62" s="44"/>
      <c r="C62" s="44"/>
      <c r="D62" s="44"/>
    </row>
    <row r="63" spans="1:4" x14ac:dyDescent="0.25">
      <c r="A63" s="44"/>
      <c r="B63" s="44"/>
      <c r="C63" s="44"/>
      <c r="D63" s="44"/>
    </row>
    <row r="64" spans="1:4" x14ac:dyDescent="0.25">
      <c r="A64" s="44"/>
      <c r="B64" s="44"/>
      <c r="C64" s="44"/>
      <c r="D64" s="44"/>
    </row>
    <row r="65" spans="1:4" x14ac:dyDescent="0.25">
      <c r="A65" s="44"/>
      <c r="B65" s="44"/>
      <c r="C65" s="44"/>
      <c r="D65" s="44"/>
    </row>
    <row r="66" spans="1:4" x14ac:dyDescent="0.25">
      <c r="A66" s="44"/>
      <c r="B66" s="44"/>
      <c r="C66" s="44"/>
      <c r="D66" s="44"/>
    </row>
    <row r="67" spans="1:4" x14ac:dyDescent="0.25">
      <c r="A67" s="44"/>
      <c r="B67" s="44"/>
      <c r="C67" s="44"/>
      <c r="D67" s="44"/>
    </row>
    <row r="68" spans="1:4" x14ac:dyDescent="0.25">
      <c r="A68" s="44"/>
      <c r="B68" s="44"/>
      <c r="C68" s="44"/>
      <c r="D68" s="44"/>
    </row>
    <row r="69" spans="1:4" x14ac:dyDescent="0.25">
      <c r="A69" s="44"/>
      <c r="B69" s="44"/>
      <c r="C69" s="44"/>
      <c r="D69" s="44"/>
    </row>
    <row r="70" spans="1:4" x14ac:dyDescent="0.25">
      <c r="A70" s="44"/>
      <c r="B70" s="44"/>
      <c r="C70" s="44"/>
      <c r="D70" s="44"/>
    </row>
    <row r="71" spans="1:4" x14ac:dyDescent="0.25">
      <c r="A71" s="44"/>
      <c r="B71" s="44"/>
      <c r="C71" s="44"/>
      <c r="D71" s="44"/>
    </row>
    <row r="72" spans="1:4" x14ac:dyDescent="0.25">
      <c r="A72" s="44"/>
      <c r="B72" s="44"/>
      <c r="C72" s="44"/>
      <c r="D72" s="44"/>
    </row>
    <row r="73" spans="1:4" x14ac:dyDescent="0.25">
      <c r="A73" s="44"/>
      <c r="B73" s="44"/>
      <c r="C73" s="44"/>
      <c r="D73" s="44"/>
    </row>
    <row r="74" spans="1:4" x14ac:dyDescent="0.25">
      <c r="A74" s="44"/>
      <c r="B74" s="44"/>
      <c r="C74" s="44"/>
      <c r="D74" s="44"/>
    </row>
    <row r="75" spans="1:4" x14ac:dyDescent="0.25">
      <c r="A75" s="44"/>
      <c r="B75" s="44"/>
      <c r="C75" s="44"/>
      <c r="D75" s="44"/>
    </row>
    <row r="76" spans="1:4" x14ac:dyDescent="0.25">
      <c r="A76" s="44"/>
      <c r="B76" s="44"/>
      <c r="C76" s="44"/>
      <c r="D76" s="44"/>
    </row>
    <row r="77" spans="1:4" x14ac:dyDescent="0.25">
      <c r="A77" s="44"/>
      <c r="B77" s="44"/>
      <c r="C77" s="44"/>
      <c r="D77" s="44"/>
    </row>
    <row r="78" spans="1:4" x14ac:dyDescent="0.25">
      <c r="A78" s="44"/>
      <c r="B78" s="44"/>
      <c r="C78" s="44"/>
      <c r="D78" s="44"/>
    </row>
    <row r="79" spans="1:4" x14ac:dyDescent="0.25">
      <c r="A79" s="44"/>
      <c r="B79" s="44"/>
      <c r="C79" s="44"/>
      <c r="D79" s="44"/>
    </row>
    <row r="80" spans="1:4" x14ac:dyDescent="0.25">
      <c r="A80" s="44"/>
      <c r="B80" s="44"/>
      <c r="C80" s="44"/>
      <c r="D80" s="44"/>
    </row>
    <row r="81" spans="1:4" x14ac:dyDescent="0.25">
      <c r="A81" s="44"/>
      <c r="B81" s="44"/>
      <c r="C81" s="44"/>
      <c r="D81" s="44"/>
    </row>
    <row r="82" spans="1:4" x14ac:dyDescent="0.25">
      <c r="A82" s="44"/>
      <c r="B82" s="44"/>
      <c r="C82" s="44"/>
      <c r="D82" s="44"/>
    </row>
    <row r="83" spans="1:4" x14ac:dyDescent="0.25">
      <c r="A83" s="44"/>
      <c r="B83" s="44"/>
      <c r="C83" s="44"/>
      <c r="D83" s="44"/>
    </row>
    <row r="84" spans="1:4" x14ac:dyDescent="0.25">
      <c r="A84" s="44"/>
      <c r="B84" s="44"/>
      <c r="C84" s="44"/>
      <c r="D84" s="44"/>
    </row>
    <row r="85" spans="1:4" x14ac:dyDescent="0.25">
      <c r="A85" s="44"/>
      <c r="B85" s="44"/>
      <c r="C85" s="44"/>
      <c r="D85" s="44"/>
    </row>
    <row r="86" spans="1:4" x14ac:dyDescent="0.25">
      <c r="A86" s="44"/>
      <c r="B86" s="44"/>
      <c r="C86" s="44"/>
      <c r="D86" s="44"/>
    </row>
    <row r="87" spans="1:4" x14ac:dyDescent="0.25">
      <c r="A87" s="44"/>
      <c r="B87" s="44"/>
      <c r="C87" s="44"/>
      <c r="D87" s="44"/>
    </row>
    <row r="88" spans="1:4" x14ac:dyDescent="0.25">
      <c r="A88" s="44"/>
      <c r="B88" s="44"/>
      <c r="C88" s="44"/>
      <c r="D88" s="44"/>
    </row>
    <row r="89" spans="1:4" x14ac:dyDescent="0.25">
      <c r="A89" s="44"/>
      <c r="B89" s="44"/>
      <c r="C89" s="44"/>
      <c r="D89" s="44"/>
    </row>
    <row r="90" spans="1:4" x14ac:dyDescent="0.25">
      <c r="A90" s="44"/>
      <c r="B90" s="44"/>
      <c r="C90" s="44"/>
      <c r="D90" s="44"/>
    </row>
    <row r="91" spans="1:4" x14ac:dyDescent="0.25">
      <c r="A91" s="44"/>
      <c r="B91" s="44"/>
      <c r="C91" s="44"/>
      <c r="D91" s="44"/>
    </row>
    <row r="92" spans="1:4" x14ac:dyDescent="0.25">
      <c r="A92" s="44"/>
      <c r="B92" s="44"/>
      <c r="C92" s="44"/>
      <c r="D92" s="44"/>
    </row>
    <row r="93" spans="1:4" x14ac:dyDescent="0.25">
      <c r="A93" s="44"/>
      <c r="B93" s="44"/>
      <c r="C93" s="44"/>
      <c r="D93" s="44"/>
    </row>
    <row r="94" spans="1:4" x14ac:dyDescent="0.25">
      <c r="A94" s="44"/>
      <c r="B94" s="44"/>
      <c r="C94" s="44"/>
      <c r="D94" s="44"/>
    </row>
    <row r="95" spans="1:4" x14ac:dyDescent="0.25">
      <c r="A95" s="44"/>
      <c r="B95" s="44"/>
      <c r="C95" s="44"/>
      <c r="D95" s="44"/>
    </row>
    <row r="96" spans="1:4" x14ac:dyDescent="0.25">
      <c r="A96" s="44"/>
      <c r="B96" s="44"/>
      <c r="C96" s="44"/>
      <c r="D96" s="44"/>
    </row>
    <row r="97" spans="1:4" x14ac:dyDescent="0.25">
      <c r="A97" s="44"/>
      <c r="B97" s="44"/>
      <c r="C97" s="44"/>
      <c r="D97" s="44"/>
    </row>
    <row r="98" spans="1:4" x14ac:dyDescent="0.25">
      <c r="A98" s="44"/>
      <c r="B98" s="44"/>
      <c r="C98" s="44"/>
      <c r="D98" s="44"/>
    </row>
    <row r="99" spans="1:4" x14ac:dyDescent="0.25">
      <c r="A99" s="44"/>
      <c r="B99" s="44"/>
      <c r="C99" s="44"/>
      <c r="D99" s="44"/>
    </row>
    <row r="100" spans="1:4" x14ac:dyDescent="0.25">
      <c r="A100" s="44"/>
      <c r="B100" s="44"/>
      <c r="C100" s="44"/>
      <c r="D100" s="44"/>
    </row>
    <row r="101" spans="1:4" x14ac:dyDescent="0.25">
      <c r="A101" s="44"/>
      <c r="B101" s="44"/>
      <c r="C101" s="44"/>
      <c r="D101" s="44"/>
    </row>
    <row r="102" spans="1:4" x14ac:dyDescent="0.25">
      <c r="A102" s="44"/>
      <c r="B102" s="44"/>
      <c r="C102" s="44"/>
      <c r="D102" s="44"/>
    </row>
    <row r="103" spans="1:4" x14ac:dyDescent="0.25">
      <c r="A103" s="44"/>
      <c r="B103" s="44"/>
      <c r="C103" s="44"/>
      <c r="D103" s="44"/>
    </row>
    <row r="104" spans="1:4" x14ac:dyDescent="0.25">
      <c r="A104" s="44"/>
      <c r="B104" s="44"/>
      <c r="C104" s="44"/>
      <c r="D104" s="44"/>
    </row>
    <row r="105" spans="1:4" x14ac:dyDescent="0.25">
      <c r="A105" s="44"/>
      <c r="B105" s="44"/>
      <c r="C105" s="44"/>
      <c r="D105" s="44"/>
    </row>
    <row r="106" spans="1:4" x14ac:dyDescent="0.25">
      <c r="A106" s="44"/>
      <c r="B106" s="44"/>
      <c r="C106" s="44"/>
      <c r="D106" s="44"/>
    </row>
    <row r="107" spans="1:4" x14ac:dyDescent="0.25">
      <c r="A107" s="44"/>
      <c r="B107" s="44"/>
      <c r="C107" s="44"/>
      <c r="D107" s="44"/>
    </row>
    <row r="108" spans="1:4" x14ac:dyDescent="0.25">
      <c r="A108" s="44"/>
      <c r="B108" s="44"/>
      <c r="C108" s="44"/>
      <c r="D108" s="44"/>
    </row>
    <row r="109" spans="1:4" x14ac:dyDescent="0.25">
      <c r="A109" s="44"/>
      <c r="B109" s="44"/>
      <c r="C109" s="44"/>
      <c r="D109" s="44"/>
    </row>
    <row r="110" spans="1:4" x14ac:dyDescent="0.25">
      <c r="A110" s="44"/>
      <c r="B110" s="44"/>
      <c r="C110" s="44"/>
      <c r="D110" s="44"/>
    </row>
    <row r="111" spans="1:4" x14ac:dyDescent="0.25">
      <c r="A111" s="44"/>
      <c r="B111" s="44"/>
      <c r="C111" s="44"/>
      <c r="D111" s="44"/>
    </row>
    <row r="112" spans="1:4" x14ac:dyDescent="0.25">
      <c r="A112" s="44"/>
      <c r="B112" s="44"/>
      <c r="C112" s="44"/>
      <c r="D112" s="44"/>
    </row>
    <row r="113" spans="1:4" x14ac:dyDescent="0.25">
      <c r="A113" s="44"/>
      <c r="B113" s="44"/>
      <c r="C113" s="44"/>
      <c r="D113" s="44"/>
    </row>
    <row r="114" spans="1:4" x14ac:dyDescent="0.25">
      <c r="A114" s="44"/>
      <c r="B114" s="44"/>
      <c r="C114" s="44"/>
      <c r="D114" s="44"/>
    </row>
    <row r="115" spans="1:4" x14ac:dyDescent="0.25">
      <c r="A115" s="44"/>
      <c r="B115" s="44"/>
      <c r="C115" s="44"/>
      <c r="D115" s="44"/>
    </row>
    <row r="116" spans="1:4" x14ac:dyDescent="0.25">
      <c r="A116" s="44"/>
      <c r="B116" s="44"/>
      <c r="C116" s="44"/>
      <c r="D116" s="44"/>
    </row>
    <row r="117" spans="1:4" x14ac:dyDescent="0.25">
      <c r="A117" s="44"/>
      <c r="B117" s="44"/>
      <c r="C117" s="44"/>
      <c r="D117" s="44"/>
    </row>
    <row r="118" spans="1:4" x14ac:dyDescent="0.25">
      <c r="A118" s="44"/>
      <c r="B118" s="44"/>
      <c r="C118" s="44"/>
      <c r="D118" s="44"/>
    </row>
    <row r="119" spans="1:4" x14ac:dyDescent="0.25">
      <c r="A119" s="44"/>
      <c r="B119" s="44"/>
      <c r="C119" s="44"/>
      <c r="D119" s="44"/>
    </row>
    <row r="120" spans="1:4" x14ac:dyDescent="0.25">
      <c r="A120" s="44"/>
      <c r="B120" s="44"/>
      <c r="C120" s="44"/>
      <c r="D120" s="44"/>
    </row>
    <row r="121" spans="1:4" x14ac:dyDescent="0.25">
      <c r="A121" s="44"/>
      <c r="B121" s="44"/>
      <c r="C121" s="44"/>
      <c r="D121" s="44"/>
    </row>
    <row r="122" spans="1:4" x14ac:dyDescent="0.25">
      <c r="A122" s="44"/>
      <c r="B122" s="44"/>
      <c r="C122" s="44"/>
      <c r="D122" s="44"/>
    </row>
    <row r="123" spans="1:4" x14ac:dyDescent="0.25">
      <c r="A123" s="44"/>
      <c r="B123" s="44"/>
      <c r="C123" s="44"/>
      <c r="D123" s="44"/>
    </row>
    <row r="124" spans="1:4" x14ac:dyDescent="0.25">
      <c r="A124" s="44"/>
      <c r="B124" s="44"/>
      <c r="C124" s="44"/>
      <c r="D124" s="44"/>
    </row>
    <row r="125" spans="1:4" x14ac:dyDescent="0.25">
      <c r="A125" s="44"/>
      <c r="B125" s="44"/>
      <c r="C125" s="44"/>
      <c r="D125" s="44"/>
    </row>
    <row r="126" spans="1:4" x14ac:dyDescent="0.25">
      <c r="A126" s="44"/>
      <c r="B126" s="44"/>
      <c r="C126" s="44"/>
      <c r="D126" s="44"/>
    </row>
    <row r="127" spans="1:4" x14ac:dyDescent="0.25">
      <c r="A127" s="44"/>
      <c r="B127" s="44"/>
      <c r="C127" s="44"/>
      <c r="D127" s="44"/>
    </row>
    <row r="128" spans="1:4" x14ac:dyDescent="0.25">
      <c r="A128" s="44"/>
      <c r="B128" s="44"/>
      <c r="C128" s="44"/>
      <c r="D128" s="44"/>
    </row>
    <row r="129" spans="1:4" x14ac:dyDescent="0.25">
      <c r="A129" s="44"/>
      <c r="B129" s="44"/>
      <c r="C129" s="44"/>
      <c r="D129" s="44"/>
    </row>
    <row r="130" spans="1:4" x14ac:dyDescent="0.25">
      <c r="A130" s="44"/>
      <c r="B130" s="44"/>
      <c r="C130" s="44"/>
      <c r="D130" s="44"/>
    </row>
    <row r="131" spans="1:4" x14ac:dyDescent="0.25">
      <c r="A131" s="44"/>
      <c r="B131" s="44"/>
      <c r="C131" s="44"/>
      <c r="D131" s="44"/>
    </row>
    <row r="132" spans="1:4" x14ac:dyDescent="0.25">
      <c r="A132" s="44"/>
      <c r="B132" s="44"/>
      <c r="C132" s="44"/>
      <c r="D132" s="44"/>
    </row>
    <row r="133" spans="1:4" x14ac:dyDescent="0.25">
      <c r="A133" s="44"/>
      <c r="B133" s="44"/>
      <c r="C133" s="44"/>
      <c r="D133" s="44"/>
    </row>
    <row r="134" spans="1:4" x14ac:dyDescent="0.25">
      <c r="A134" s="44"/>
      <c r="B134" s="44"/>
      <c r="C134" s="44"/>
      <c r="D134" s="44"/>
    </row>
    <row r="135" spans="1:4" x14ac:dyDescent="0.25">
      <c r="A135" s="44"/>
      <c r="B135" s="44"/>
      <c r="C135" s="44"/>
      <c r="D135" s="44"/>
    </row>
    <row r="136" spans="1:4" x14ac:dyDescent="0.25">
      <c r="A136" s="44"/>
      <c r="B136" s="44"/>
      <c r="C136" s="44"/>
      <c r="D136" s="44"/>
    </row>
    <row r="137" spans="1:4" x14ac:dyDescent="0.25">
      <c r="A137" s="44"/>
      <c r="B137" s="44"/>
      <c r="C137" s="44"/>
      <c r="D137" s="44"/>
    </row>
    <row r="138" spans="1:4" x14ac:dyDescent="0.25">
      <c r="A138" s="44"/>
      <c r="B138" s="44"/>
      <c r="C138" s="44"/>
      <c r="D138" s="44"/>
    </row>
    <row r="139" spans="1:4" x14ac:dyDescent="0.25">
      <c r="A139" s="44"/>
      <c r="B139" s="44"/>
      <c r="C139" s="44"/>
      <c r="D139" s="44"/>
    </row>
    <row r="140" spans="1:4" x14ac:dyDescent="0.25">
      <c r="A140" s="44"/>
      <c r="B140" s="44"/>
      <c r="C140" s="44"/>
      <c r="D140" s="44"/>
    </row>
    <row r="141" spans="1:4" x14ac:dyDescent="0.25">
      <c r="A141" s="44"/>
      <c r="B141" s="44"/>
      <c r="C141" s="44"/>
      <c r="D141" s="44"/>
    </row>
    <row r="142" spans="1:4" x14ac:dyDescent="0.25">
      <c r="A142" s="44"/>
      <c r="B142" s="44"/>
      <c r="C142" s="44"/>
      <c r="D142" s="44"/>
    </row>
    <row r="143" spans="1:4" x14ac:dyDescent="0.25">
      <c r="A143" s="44"/>
      <c r="B143" s="44"/>
      <c r="C143" s="44"/>
      <c r="D143" s="44"/>
    </row>
    <row r="144" spans="1:4" x14ac:dyDescent="0.25">
      <c r="A144" s="44"/>
      <c r="B144" s="44"/>
      <c r="C144" s="44"/>
      <c r="D144" s="44"/>
    </row>
    <row r="145" spans="1:4" x14ac:dyDescent="0.25">
      <c r="A145" s="44"/>
      <c r="B145" s="44"/>
      <c r="C145" s="44"/>
      <c r="D145" s="44"/>
    </row>
    <row r="146" spans="1:4" x14ac:dyDescent="0.25">
      <c r="A146" s="44"/>
      <c r="B146" s="44"/>
      <c r="C146" s="44"/>
      <c r="D146" s="44"/>
    </row>
    <row r="147" spans="1:4" x14ac:dyDescent="0.25">
      <c r="A147" s="44"/>
      <c r="B147" s="44"/>
      <c r="C147" s="44"/>
      <c r="D147" s="44"/>
    </row>
    <row r="148" spans="1:4" x14ac:dyDescent="0.25">
      <c r="A148" s="44"/>
      <c r="B148" s="44"/>
      <c r="C148" s="44"/>
      <c r="D148" s="44"/>
    </row>
    <row r="149" spans="1:4" x14ac:dyDescent="0.25">
      <c r="A149" s="44"/>
      <c r="B149" s="44"/>
      <c r="C149" s="44"/>
      <c r="D149" s="44"/>
    </row>
    <row r="150" spans="1:4" x14ac:dyDescent="0.25">
      <c r="A150" s="44"/>
      <c r="B150" s="44"/>
      <c r="C150" s="44"/>
      <c r="D150" s="44"/>
    </row>
    <row r="151" spans="1:4" x14ac:dyDescent="0.25">
      <c r="A151" s="44"/>
      <c r="B151" s="44"/>
      <c r="C151" s="44"/>
      <c r="D151" s="44"/>
    </row>
    <row r="152" spans="1:4" x14ac:dyDescent="0.25">
      <c r="A152" s="44"/>
      <c r="B152" s="44"/>
      <c r="C152" s="44"/>
      <c r="D152" s="44"/>
    </row>
    <row r="153" spans="1:4" x14ac:dyDescent="0.25">
      <c r="A153" s="44"/>
      <c r="B153" s="44"/>
      <c r="C153" s="44"/>
      <c r="D153" s="44"/>
    </row>
    <row r="154" spans="1:4" x14ac:dyDescent="0.25">
      <c r="A154" s="44"/>
      <c r="B154" s="44"/>
      <c r="C154" s="44"/>
      <c r="D154" s="44"/>
    </row>
    <row r="155" spans="1:4" x14ac:dyDescent="0.25">
      <c r="A155" s="44"/>
      <c r="B155" s="44"/>
      <c r="C155" s="44"/>
      <c r="D155" s="44"/>
    </row>
    <row r="156" spans="1:4" x14ac:dyDescent="0.25">
      <c r="A156" s="44"/>
      <c r="B156" s="44"/>
      <c r="C156" s="44"/>
      <c r="D156" s="44"/>
    </row>
    <row r="157" spans="1:4" x14ac:dyDescent="0.25">
      <c r="A157" s="44"/>
      <c r="B157" s="44"/>
      <c r="C157" s="44"/>
      <c r="D157" s="44"/>
    </row>
    <row r="158" spans="1:4" x14ac:dyDescent="0.25">
      <c r="A158" s="44"/>
      <c r="B158" s="44"/>
      <c r="C158" s="44"/>
      <c r="D158" s="44"/>
    </row>
    <row r="159" spans="1:4" x14ac:dyDescent="0.25">
      <c r="A159" s="44"/>
      <c r="B159" s="44"/>
      <c r="C159" s="44"/>
      <c r="D159" s="44"/>
    </row>
    <row r="160" spans="1:4" x14ac:dyDescent="0.25">
      <c r="A160" s="44"/>
      <c r="B160" s="44"/>
      <c r="C160" s="44"/>
      <c r="D160" s="44"/>
    </row>
    <row r="161" spans="1:4" x14ac:dyDescent="0.25">
      <c r="A161" s="44"/>
      <c r="B161" s="44"/>
      <c r="C161" s="44"/>
      <c r="D161" s="44"/>
    </row>
    <row r="162" spans="1:4" x14ac:dyDescent="0.25">
      <c r="A162" s="44"/>
      <c r="B162" s="44"/>
      <c r="C162" s="44"/>
      <c r="D162" s="44"/>
    </row>
    <row r="163" spans="1:4" x14ac:dyDescent="0.25">
      <c r="A163" s="44"/>
      <c r="B163" s="44"/>
      <c r="C163" s="44"/>
      <c r="D163" s="44"/>
    </row>
  </sheetData>
  <mergeCells count="8">
    <mergeCell ref="A1:D1"/>
    <mergeCell ref="B3:D3"/>
    <mergeCell ref="B5:D5"/>
    <mergeCell ref="B8:D8"/>
    <mergeCell ref="B4:D4"/>
    <mergeCell ref="A2:D2"/>
    <mergeCell ref="B7:D7"/>
    <mergeCell ref="B6:D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45"/>
  <sheetViews>
    <sheetView tabSelected="1" workbookViewId="0">
      <selection activeCell="C29" sqref="C29"/>
    </sheetView>
  </sheetViews>
  <sheetFormatPr defaultColWidth="9.140625" defaultRowHeight="18.75" x14ac:dyDescent="0.3"/>
  <cols>
    <col min="1" max="1" width="12.85546875" style="26" customWidth="1"/>
    <col min="2" max="2" width="71.28515625" style="23" customWidth="1"/>
    <col min="3" max="3" width="37.42578125" style="26" customWidth="1"/>
    <col min="4" max="16384" width="9.140625" style="20"/>
  </cols>
  <sheetData>
    <row r="1" spans="1:3" ht="30" customHeight="1" x14ac:dyDescent="0.25">
      <c r="A1" s="141" t="s">
        <v>119</v>
      </c>
      <c r="B1" s="138"/>
      <c r="C1" s="139"/>
    </row>
    <row r="2" spans="1:3" x14ac:dyDescent="0.25">
      <c r="A2" s="29" t="s">
        <v>26</v>
      </c>
      <c r="B2" s="29" t="s">
        <v>120</v>
      </c>
      <c r="C2" s="29" t="s">
        <v>27</v>
      </c>
    </row>
    <row r="3" spans="1:3" ht="15.75" x14ac:dyDescent="0.25">
      <c r="A3" s="125">
        <v>1</v>
      </c>
      <c r="B3" s="123" t="s">
        <v>133</v>
      </c>
      <c r="C3" s="124" t="s">
        <v>134</v>
      </c>
    </row>
    <row r="4" spans="1:3" ht="15.75" x14ac:dyDescent="0.25">
      <c r="A4" s="125">
        <v>2</v>
      </c>
      <c r="B4" s="123" t="s">
        <v>141</v>
      </c>
      <c r="C4" s="124" t="s">
        <v>142</v>
      </c>
    </row>
    <row r="5" spans="1:3" ht="15.75" x14ac:dyDescent="0.25">
      <c r="A5" s="125">
        <v>3</v>
      </c>
      <c r="B5" s="123" t="s">
        <v>125</v>
      </c>
      <c r="C5" s="124" t="s">
        <v>126</v>
      </c>
    </row>
    <row r="6" spans="1:3" ht="15.75" x14ac:dyDescent="0.25">
      <c r="A6" s="125">
        <v>4</v>
      </c>
      <c r="B6" s="123" t="s">
        <v>129</v>
      </c>
      <c r="C6" s="124" t="s">
        <v>130</v>
      </c>
    </row>
    <row r="7" spans="1:3" ht="17.25" customHeight="1" x14ac:dyDescent="0.25">
      <c r="A7" s="126">
        <v>5</v>
      </c>
      <c r="B7" s="123" t="s">
        <v>137</v>
      </c>
      <c r="C7" s="124" t="s">
        <v>138</v>
      </c>
    </row>
    <row r="8" spans="1:3" ht="15.75" x14ac:dyDescent="0.25">
      <c r="A8" s="125">
        <v>6</v>
      </c>
      <c r="B8" s="123" t="s">
        <v>123</v>
      </c>
      <c r="C8" s="124" t="s">
        <v>124</v>
      </c>
    </row>
    <row r="9" spans="1:3" ht="15.75" x14ac:dyDescent="0.25">
      <c r="A9" s="125">
        <v>7</v>
      </c>
      <c r="B9" s="123" t="s">
        <v>121</v>
      </c>
      <c r="C9" s="124" t="s">
        <v>122</v>
      </c>
    </row>
    <row r="10" spans="1:3" ht="15.75" x14ac:dyDescent="0.25">
      <c r="A10" s="125">
        <v>8</v>
      </c>
      <c r="B10" s="123" t="s">
        <v>127</v>
      </c>
      <c r="C10" s="124" t="s">
        <v>128</v>
      </c>
    </row>
    <row r="11" spans="1:3" ht="15.75" x14ac:dyDescent="0.25">
      <c r="A11" s="125">
        <v>9</v>
      </c>
      <c r="B11" s="123" t="s">
        <v>131</v>
      </c>
      <c r="C11" s="124" t="s">
        <v>132</v>
      </c>
    </row>
    <row r="12" spans="1:3" ht="15.75" x14ac:dyDescent="0.25">
      <c r="A12" s="131">
        <v>10</v>
      </c>
      <c r="B12" s="132" t="s">
        <v>139</v>
      </c>
      <c r="C12" s="133" t="s">
        <v>140</v>
      </c>
    </row>
    <row r="13" spans="1:3" ht="15.75" x14ac:dyDescent="0.25">
      <c r="A13" s="125">
        <v>11</v>
      </c>
      <c r="B13" s="123" t="s">
        <v>135</v>
      </c>
      <c r="C13" s="124" t="s">
        <v>136</v>
      </c>
    </row>
    <row r="14" spans="1:3" ht="15.75" x14ac:dyDescent="0.25">
      <c r="A14" s="125">
        <v>12</v>
      </c>
      <c r="B14" s="123" t="s">
        <v>203</v>
      </c>
      <c r="C14" s="124" t="s">
        <v>204</v>
      </c>
    </row>
    <row r="15" spans="1:3" ht="15.75" x14ac:dyDescent="0.25">
      <c r="A15" s="125">
        <v>13</v>
      </c>
      <c r="B15" s="123" t="s">
        <v>157</v>
      </c>
      <c r="C15" s="124" t="s">
        <v>158</v>
      </c>
    </row>
    <row r="16" spans="1:3" ht="15.75" x14ac:dyDescent="0.25">
      <c r="A16" s="125">
        <v>14</v>
      </c>
      <c r="B16" s="123" t="s">
        <v>201</v>
      </c>
      <c r="C16" s="124" t="s">
        <v>202</v>
      </c>
    </row>
    <row r="17" spans="1:3" ht="15.75" x14ac:dyDescent="0.25">
      <c r="A17" s="125">
        <v>15</v>
      </c>
      <c r="B17" s="123" t="s">
        <v>167</v>
      </c>
      <c r="C17" s="124" t="s">
        <v>168</v>
      </c>
    </row>
    <row r="18" spans="1:3" ht="15.75" x14ac:dyDescent="0.25">
      <c r="A18" s="125">
        <v>16</v>
      </c>
      <c r="B18" s="123" t="s">
        <v>159</v>
      </c>
      <c r="C18" s="124" t="s">
        <v>160</v>
      </c>
    </row>
    <row r="19" spans="1:3" ht="15.75" x14ac:dyDescent="0.25">
      <c r="A19" s="125">
        <v>17</v>
      </c>
      <c r="B19" s="123" t="s">
        <v>163</v>
      </c>
      <c r="C19" s="124" t="s">
        <v>164</v>
      </c>
    </row>
    <row r="20" spans="1:3" ht="15.75" x14ac:dyDescent="0.25">
      <c r="A20" s="125">
        <v>18</v>
      </c>
      <c r="B20" s="123" t="s">
        <v>161</v>
      </c>
      <c r="C20" s="124" t="s">
        <v>162</v>
      </c>
    </row>
    <row r="21" spans="1:3" ht="15.75" x14ac:dyDescent="0.25">
      <c r="A21" s="125">
        <v>19</v>
      </c>
      <c r="B21" s="123" t="s">
        <v>199</v>
      </c>
      <c r="C21" s="124" t="s">
        <v>200</v>
      </c>
    </row>
    <row r="22" spans="1:3" ht="15.75" x14ac:dyDescent="0.25">
      <c r="A22" s="125">
        <v>20</v>
      </c>
      <c r="B22" s="123" t="s">
        <v>149</v>
      </c>
      <c r="C22" s="124" t="s">
        <v>150</v>
      </c>
    </row>
    <row r="23" spans="1:3" ht="15.75" x14ac:dyDescent="0.25">
      <c r="A23" s="125">
        <v>21</v>
      </c>
      <c r="B23" s="123" t="s">
        <v>151</v>
      </c>
      <c r="C23" s="124" t="s">
        <v>152</v>
      </c>
    </row>
    <row r="24" spans="1:3" ht="15.75" x14ac:dyDescent="0.25">
      <c r="A24" s="125">
        <v>22</v>
      </c>
      <c r="B24" s="123" t="s">
        <v>147</v>
      </c>
      <c r="C24" s="124" t="s">
        <v>148</v>
      </c>
    </row>
    <row r="25" spans="1:3" ht="15.75" x14ac:dyDescent="0.25">
      <c r="A25" s="125">
        <v>23</v>
      </c>
      <c r="B25" s="123" t="s">
        <v>169</v>
      </c>
      <c r="C25" s="124" t="s">
        <v>170</v>
      </c>
    </row>
    <row r="26" spans="1:3" ht="15.75" x14ac:dyDescent="0.25">
      <c r="A26" s="125">
        <v>24</v>
      </c>
      <c r="B26" s="123" t="s">
        <v>143</v>
      </c>
      <c r="C26" s="124" t="s">
        <v>144</v>
      </c>
    </row>
    <row r="27" spans="1:3" ht="15.75" x14ac:dyDescent="0.25">
      <c r="A27" s="125">
        <v>25</v>
      </c>
      <c r="B27" s="123" t="s">
        <v>165</v>
      </c>
      <c r="C27" s="124" t="s">
        <v>166</v>
      </c>
    </row>
    <row r="28" spans="1:3" ht="15.75" x14ac:dyDescent="0.25">
      <c r="A28" s="125">
        <v>26</v>
      </c>
      <c r="B28" s="123" t="s">
        <v>145</v>
      </c>
      <c r="C28" s="124" t="s">
        <v>146</v>
      </c>
    </row>
    <row r="29" spans="1:3" ht="15.75" x14ac:dyDescent="0.25">
      <c r="A29" s="125">
        <v>27</v>
      </c>
      <c r="B29" s="123" t="s">
        <v>205</v>
      </c>
      <c r="C29" s="124" t="s">
        <v>206</v>
      </c>
    </row>
    <row r="30" spans="1:3" ht="15.75" x14ac:dyDescent="0.25">
      <c r="A30" s="125">
        <v>28</v>
      </c>
      <c r="B30" s="123" t="s">
        <v>153</v>
      </c>
      <c r="C30" s="124" t="s">
        <v>154</v>
      </c>
    </row>
    <row r="31" spans="1:3" ht="15.75" x14ac:dyDescent="0.25">
      <c r="A31" s="125">
        <v>29</v>
      </c>
      <c r="B31" s="123" t="s">
        <v>171</v>
      </c>
      <c r="C31" s="124" t="s">
        <v>172</v>
      </c>
    </row>
    <row r="32" spans="1:3" ht="15.75" x14ac:dyDescent="0.25">
      <c r="A32" s="125">
        <v>30</v>
      </c>
      <c r="B32" s="123" t="s">
        <v>187</v>
      </c>
      <c r="C32" s="124" t="s">
        <v>188</v>
      </c>
    </row>
    <row r="33" spans="1:3" ht="15.75" x14ac:dyDescent="0.25">
      <c r="A33" s="125">
        <v>31</v>
      </c>
      <c r="B33" s="123" t="s">
        <v>183</v>
      </c>
      <c r="C33" s="124" t="s">
        <v>184</v>
      </c>
    </row>
    <row r="34" spans="1:3" ht="15.75" x14ac:dyDescent="0.25">
      <c r="A34" s="125">
        <v>32</v>
      </c>
      <c r="B34" s="123" t="s">
        <v>197</v>
      </c>
      <c r="C34" s="124" t="s">
        <v>198</v>
      </c>
    </row>
    <row r="35" spans="1:3" ht="15.75" x14ac:dyDescent="0.25">
      <c r="A35" s="125">
        <v>33</v>
      </c>
      <c r="B35" s="123" t="s">
        <v>191</v>
      </c>
      <c r="C35" s="124" t="s">
        <v>192</v>
      </c>
    </row>
    <row r="36" spans="1:3" ht="18" customHeight="1" x14ac:dyDescent="0.25">
      <c r="A36" s="126">
        <v>34</v>
      </c>
      <c r="B36" s="123" t="s">
        <v>175</v>
      </c>
      <c r="C36" s="124" t="s">
        <v>176</v>
      </c>
    </row>
    <row r="37" spans="1:3" ht="15.75" x14ac:dyDescent="0.25">
      <c r="A37" s="125">
        <v>35</v>
      </c>
      <c r="B37" s="123" t="s">
        <v>195</v>
      </c>
      <c r="C37" s="124" t="s">
        <v>196</v>
      </c>
    </row>
    <row r="38" spans="1:3" ht="15.75" x14ac:dyDescent="0.25">
      <c r="A38" s="125">
        <v>36</v>
      </c>
      <c r="B38" s="123" t="s">
        <v>193</v>
      </c>
      <c r="C38" s="124" t="s">
        <v>194</v>
      </c>
    </row>
    <row r="39" spans="1:3" ht="15.75" x14ac:dyDescent="0.25">
      <c r="A39" s="125">
        <v>37</v>
      </c>
      <c r="B39" s="123" t="s">
        <v>185</v>
      </c>
      <c r="C39" s="124" t="s">
        <v>186</v>
      </c>
    </row>
    <row r="40" spans="1:3" ht="15.75" x14ac:dyDescent="0.25">
      <c r="A40" s="125">
        <v>38</v>
      </c>
      <c r="B40" s="123" t="s">
        <v>173</v>
      </c>
      <c r="C40" s="124" t="s">
        <v>174</v>
      </c>
    </row>
    <row r="41" spans="1:3" ht="15.75" x14ac:dyDescent="0.25">
      <c r="A41" s="125">
        <v>39</v>
      </c>
      <c r="B41" s="123" t="s">
        <v>177</v>
      </c>
      <c r="C41" s="124" t="s">
        <v>178</v>
      </c>
    </row>
    <row r="42" spans="1:3" ht="15.75" x14ac:dyDescent="0.25">
      <c r="A42" s="125">
        <v>40</v>
      </c>
      <c r="B42" s="123" t="s">
        <v>155</v>
      </c>
      <c r="C42" s="124" t="s">
        <v>156</v>
      </c>
    </row>
    <row r="43" spans="1:3" ht="15.75" x14ac:dyDescent="0.25">
      <c r="A43" s="125">
        <v>41</v>
      </c>
      <c r="B43" s="123" t="s">
        <v>189</v>
      </c>
      <c r="C43" s="124" t="s">
        <v>190</v>
      </c>
    </row>
    <row r="44" spans="1:3" ht="15.75" x14ac:dyDescent="0.25">
      <c r="A44" s="125">
        <v>42</v>
      </c>
      <c r="B44" s="123" t="s">
        <v>181</v>
      </c>
      <c r="C44" s="124" t="s">
        <v>182</v>
      </c>
    </row>
    <row r="45" spans="1:3" ht="15.75" x14ac:dyDescent="0.25">
      <c r="A45" s="125">
        <v>43</v>
      </c>
      <c r="B45" s="123" t="s">
        <v>179</v>
      </c>
      <c r="C45" s="124" t="s">
        <v>180</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Ek-1</vt:lpstr>
      <vt:lpstr>Ek-1A</vt:lpstr>
      <vt:lpstr>Ek-2</vt:lpstr>
      <vt:lpstr>Ek-2A</vt:lpstr>
      <vt:lpstr>Ek-3</vt:lpstr>
      <vt:lpstr>Ek-3A</vt:lpstr>
      <vt:lpstr>Ek-4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MEHMET COBAN</dc:creator>
  <cp:lastModifiedBy>SAKINE EYLEM DANA</cp:lastModifiedBy>
  <dcterms:created xsi:type="dcterms:W3CDTF">2026-06-26T14:10:14Z</dcterms:created>
  <dcterms:modified xsi:type="dcterms:W3CDTF">2026-09-28T14:14:44Z</dcterms:modified>
</cp:coreProperties>
</file>